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mmunications\Private\Resources\Photos and Images\Images Web\Callaghan Innovation website final images\Web Documents\CE expenses\"/>
    </mc:Choice>
  </mc:AlternateContent>
  <xr:revisionPtr revIDLastSave="0" documentId="10_ncr:100000_{001B6408-E189-4D2D-9863-A54BDD6ADADB}" xr6:coauthVersionLast="31" xr6:coauthVersionMax="31" xr10:uidLastSave="{00000000-0000-0000-0000-000000000000}"/>
  <bookViews>
    <workbookView xWindow="0" yWindow="0" windowWidth="19200" windowHeight="7350" activeTab="3" xr2:uid="{00000000-000D-0000-FFFF-FFFF00000000}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expenses'!$A$1:$E$26</definedName>
    <definedName name="_xlnm.Print_Area" localSheetId="2">'Gifts and Benefits'!$A$1:$E$27</definedName>
    <definedName name="_xlnm.Print_Area" localSheetId="1">Hospitality!$A$1:$F$27</definedName>
    <definedName name="_xlnm.Print_Area" localSheetId="0">Travel!$A$1:$D$299</definedName>
  </definedNames>
  <calcPr calcId="179017"/>
</workbook>
</file>

<file path=xl/calcChain.xml><?xml version="1.0" encoding="utf-8"?>
<calcChain xmlns="http://schemas.openxmlformats.org/spreadsheetml/2006/main">
  <c r="B290" i="1" l="1"/>
  <c r="D17" i="4" l="1"/>
  <c r="B281" i="1" l="1"/>
  <c r="B33" i="1"/>
  <c r="B16" i="3"/>
  <c r="B20" i="2"/>
  <c r="B291" i="1" l="1"/>
</calcChain>
</file>

<file path=xl/sharedStrings.xml><?xml version="1.0" encoding="utf-8"?>
<sst xmlns="http://schemas.openxmlformats.org/spreadsheetml/2006/main" count="535" uniqueCount="122">
  <si>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</si>
  <si>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</si>
  <si>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</si>
  <si>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</si>
  <si>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</si>
  <si>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</si>
  <si>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</si>
  <si>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</si>
  <si>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</si>
  <si>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</si>
  <si>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</si>
  <si>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</si>
  <si>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</si>
  <si>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</si>
  <si>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</si>
  <si>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</si>
  <si>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</si>
  <si>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</si>
  <si>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</si>
  <si>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</si>
  <si>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</si>
  <si>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</si>
  <si>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</si>
  <si>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</si>
  <si>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</si>
  <si>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</si>
  <si>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</si>
  <si>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</si>
  <si>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</si>
  <si>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</si>
  <si>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>Cost ($)
(exc GST / inc GST)***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</si>
  <si>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</si>
  <si>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</si>
  <si>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</si>
  <si>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Offered by 
(who made the offer?)</t>
  </si>
  <si>
    <t>Nature ***</t>
  </si>
  <si>
    <t>International Travel (including  travel within NZ at beginning and end of overseas trip)**</t>
  </si>
  <si>
    <t>** Group expenditure relating to each overseas trip</t>
  </si>
  <si>
    <t>** Delete what's inapplicable.  Be consistent - all GST exclusive or all GST inclusive</t>
  </si>
  <si>
    <t>Description ** (e.g. event tickets,  etc)</t>
  </si>
  <si>
    <t>Sub totals and totals will appear automatically once you put information in rows above.</t>
  </si>
  <si>
    <t>Mark clearly if there is no information to disclose.</t>
  </si>
  <si>
    <t>Hospitality</t>
  </si>
  <si>
    <t>Gifts and Benefits over $50 annual value**</t>
  </si>
  <si>
    <t>** All gifts, invitations to events and other hospitality, of $50 or more in total value per year, offered to the CE by people external to the organisation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</si>
  <si>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</si>
  <si>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</si>
  <si>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</si>
  <si>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</si>
  <si>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</si>
  <si>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</si>
  <si>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</si>
  <si>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</si>
  <si>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Purpose of trip (eg attending XYZ conference for 3 days)****</t>
  </si>
  <si>
    <t>Purpose (eg visiting district office for two days...) ****</t>
  </si>
  <si>
    <t>Purpose (eg meeting with Minister) ****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</si>
  <si>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</si>
  <si>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</si>
  <si>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Third parties include people and organisastions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</si>
  <si>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</si>
  <si>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</si>
  <si>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</si>
  <si>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>Callaghan Innovation</t>
  </si>
  <si>
    <t>Vic Crone</t>
  </si>
  <si>
    <t>Callaghan Innovaiton</t>
  </si>
  <si>
    <t>Wellington Meetings</t>
  </si>
  <si>
    <t>Cost ($)
(exc GST)</t>
  </si>
  <si>
    <t>Accommodation</t>
  </si>
  <si>
    <t>Subscription</t>
  </si>
  <si>
    <t>Online Management Training Course</t>
  </si>
  <si>
    <t>Online</t>
  </si>
  <si>
    <t>1 January to 30 June 2018</t>
  </si>
  <si>
    <t>Airport Taxi Transfer</t>
  </si>
  <si>
    <t>Auckland Airport Parking</t>
  </si>
  <si>
    <t>ANZLF Leadership Forum Sydney</t>
  </si>
  <si>
    <t>Taxi transfer</t>
  </si>
  <si>
    <t>Wellington Airport Taxi transfer to Gracefield</t>
  </si>
  <si>
    <t>Internet</t>
  </si>
  <si>
    <t>Meal</t>
  </si>
  <si>
    <t>Christchurch Meetings</t>
  </si>
  <si>
    <t>Avis Rental Car</t>
  </si>
  <si>
    <t>??</t>
  </si>
  <si>
    <t>Taxi Transfer</t>
  </si>
  <si>
    <t>Cost ($)
(exc GST )**</t>
  </si>
  <si>
    <t>Hosting overseas consultant</t>
  </si>
  <si>
    <t>Dinner for 5 people</t>
  </si>
  <si>
    <t>Building relationships</t>
  </si>
  <si>
    <t>Auckland</t>
  </si>
  <si>
    <t>Hosting ELT work colleague</t>
  </si>
  <si>
    <t>Dinner for 2 people</t>
  </si>
  <si>
    <t>Wellington</t>
  </si>
  <si>
    <t>Hosting Board Dinner</t>
  </si>
  <si>
    <t>Dinner for 9 people</t>
  </si>
  <si>
    <t>Hosting Board Member Frances Valintine</t>
  </si>
  <si>
    <t>Breakfast for 2 people</t>
  </si>
  <si>
    <t>Hosting Sir Peter Gluckman</t>
  </si>
  <si>
    <t>2 bottles of wine</t>
  </si>
  <si>
    <t>Manufacturing &amp; Design NZ</t>
  </si>
  <si>
    <t>Guest Speaker</t>
  </si>
  <si>
    <t>Estimated value (NZ$)
 inc GST)***</t>
  </si>
  <si>
    <t>1 bottle bubbles</t>
  </si>
  <si>
    <t>Eighty4 Recruitment</t>
  </si>
  <si>
    <t>Tauranga Event (Agritech &amp; Tech Week)</t>
  </si>
  <si>
    <t>High-Tech Awards Christchurch</t>
  </si>
  <si>
    <t>Cost (NZ$)
(exc GST)***</t>
  </si>
  <si>
    <t>Airfare</t>
  </si>
  <si>
    <t>Flexiplus extra charge on airfare</t>
  </si>
  <si>
    <t>Flexiplus airfare surcharge</t>
  </si>
  <si>
    <t>Regional Roadshow Rotorua</t>
  </si>
  <si>
    <t>Speaking Engagement - Kokiri Maori Accelerator</t>
  </si>
  <si>
    <t>Visit High Value Manufacturing Orgs in UK</t>
  </si>
  <si>
    <t>Train travel London Paddington to Swindon</t>
  </si>
  <si>
    <t>Train Pass</t>
  </si>
  <si>
    <t>Rental car hire</t>
  </si>
  <si>
    <t>Hamper</t>
  </si>
  <si>
    <t>Ministry of Foreign Affairs of the Republic of Lithuania</t>
  </si>
  <si>
    <t>Silk Scarf</t>
  </si>
  <si>
    <t>Business Excellence Network</t>
  </si>
  <si>
    <t>Flowers</t>
  </si>
  <si>
    <t>Business North Harbour</t>
  </si>
  <si>
    <t>NZTE &amp; Board Dinner</t>
  </si>
  <si>
    <t>Cost ($)****
(exc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</si>
</sst>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14" fontId="0" fillId="0" borderId="9" xfId="0" applyNumberFormat="1" applyBorder="1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14" fontId="0" fillId="0" borderId="9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14" fontId="11" fillId="0" borderId="9" xfId="0" applyNumberFormat="1" applyFont="1" applyBorder="1" applyAlignment="1">
      <alignment vertical="top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wrapText="1"/>
    </xf>
    <xf numFmtId="14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39" fontId="0" fillId="0" borderId="0" xfId="0" applyNumberFormat="1" applyBorder="1" applyAlignment="1">
      <alignment wrapText="1"/>
    </xf>
    <xf numFmtId="39" fontId="11" fillId="0" borderId="0" xfId="0" applyNumberFormat="1" applyFont="1" applyBorder="1" applyAlignment="1">
      <alignment vertical="top"/>
    </xf>
    <xf numFmtId="4" fontId="0" fillId="0" borderId="0" xfId="0" applyNumberFormat="1" applyBorder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 applyFont="1" applyBorder="1" applyAlignment="1">
      <alignment wrapText="1"/>
    </xf>
    <xf numFmtId="14" fontId="10" fillId="0" borderId="9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6" xfId="0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4" fontId="5" fillId="2" borderId="0" xfId="0" applyNumberFormat="1" applyFont="1" applyFill="1" applyBorder="1" applyAlignment="1">
      <alignment vertical="center" wrapText="1" readingOrder="1"/>
    </xf>
    <xf numFmtId="0" fontId="0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0"/>
  <sheetViews>
    <sheetView zoomScaleNormal="100" workbookViewId="0">
      <selection activeCell="A155" sqref="A155"/>
    </sheetView>
  </sheetViews>
  <sheetFormatPr defaultColWidth="9.140625" defaultRowHeight="12.75" x14ac:dyDescent="0.2"/>
  <cols>
    <col min="1" max="1" width="23.5703125" style="7" customWidth="1"/>
    <col min="2" max="2" width="23.5703125" style="1" customWidth="1"/>
    <col min="3" max="3" width="27.5703125" style="1" customWidth="1"/>
    <col min="4" max="4" width="36.85546875" style="1" customWidth="1"/>
    <col min="5" max="5" width="36.7109375" style="1" customWidth="1"/>
    <col min="6" max="16384" width="9.140625" style="1"/>
  </cols>
  <sheetData>
    <row r="1" spans="1:4" ht="36" customHeight="1" x14ac:dyDescent="0.2">
      <c r="A1" s="139" t="s">
        <v>25</v>
      </c>
      <c r="B1" s="139"/>
      <c r="C1" s="139"/>
      <c r="D1" s="139"/>
    </row>
    <row r="2" spans="1:4" ht="36" customHeight="1" x14ac:dyDescent="0.2">
      <c r="A2" s="49" t="s">
        <v>8</v>
      </c>
      <c r="B2" s="144" t="s">
        <v>62</v>
      </c>
      <c r="C2" s="144"/>
      <c r="D2" s="144"/>
    </row>
    <row r="3" spans="1:4" ht="36" customHeight="1" x14ac:dyDescent="0.2">
      <c r="A3" s="49" t="s">
        <v>9</v>
      </c>
      <c r="B3" s="145" t="s">
        <v>63</v>
      </c>
      <c r="C3" s="145"/>
      <c r="D3" s="145"/>
    </row>
    <row r="4" spans="1:4" ht="36" customHeight="1" x14ac:dyDescent="0.2">
      <c r="A4" s="49" t="s">
        <v>3</v>
      </c>
      <c r="B4" s="145" t="s">
        <v>71</v>
      </c>
      <c r="C4" s="145"/>
      <c r="D4" s="145"/>
    </row>
    <row r="5" spans="1:4" s="3" customFormat="1" ht="36" customHeight="1" x14ac:dyDescent="0.2">
      <c r="A5" s="146" t="s">
        <v>10</v>
      </c>
      <c r="B5" s="147"/>
      <c r="C5" s="147"/>
      <c r="D5" s="147"/>
    </row>
    <row r="6" spans="1:4" s="3" customFormat="1" ht="35.25" customHeight="1" x14ac:dyDescent="0.2">
      <c r="A6" s="148" t="s">
        <v>51</v>
      </c>
      <c r="B6" s="149"/>
      <c r="C6" s="149"/>
      <c r="D6" s="149"/>
    </row>
    <row r="7" spans="1:4" s="4" customFormat="1" ht="19.5" customHeight="1" x14ac:dyDescent="0.2">
      <c r="A7" s="142" t="s">
        <v>36</v>
      </c>
      <c r="B7" s="143"/>
      <c r="C7" s="143"/>
      <c r="D7" s="143"/>
    </row>
    <row r="8" spans="1:4" s="42" customFormat="1" ht="38.25" x14ac:dyDescent="0.2">
      <c r="A8" s="40" t="s">
        <v>27</v>
      </c>
      <c r="B8" s="41" t="s">
        <v>104</v>
      </c>
      <c r="C8" s="41" t="s">
        <v>53</v>
      </c>
      <c r="D8" s="41" t="s">
        <v>18</v>
      </c>
    </row>
    <row r="9" spans="1:4" ht="25.5" x14ac:dyDescent="0.2">
      <c r="A9" s="101">
        <v>43159</v>
      </c>
      <c r="B9" s="128">
        <v>64.05</v>
      </c>
      <c r="C9" s="64" t="s">
        <v>74</v>
      </c>
      <c r="D9" s="64" t="s">
        <v>75</v>
      </c>
    </row>
    <row r="10" spans="1:4" ht="25.5" x14ac:dyDescent="0.2">
      <c r="A10" s="101"/>
      <c r="B10" s="128">
        <v>239.13</v>
      </c>
      <c r="C10" s="115" t="s">
        <v>74</v>
      </c>
      <c r="D10" s="115" t="s">
        <v>105</v>
      </c>
    </row>
    <row r="11" spans="1:4" ht="25.5" x14ac:dyDescent="0.2">
      <c r="A11" s="101"/>
      <c r="B11" s="128">
        <v>159.13</v>
      </c>
      <c r="C11" s="115" t="s">
        <v>74</v>
      </c>
      <c r="D11" s="115" t="s">
        <v>105</v>
      </c>
    </row>
    <row r="12" spans="1:4" ht="25.5" x14ac:dyDescent="0.2">
      <c r="A12" s="101"/>
      <c r="B12" s="128">
        <v>90</v>
      </c>
      <c r="C12" s="115" t="s">
        <v>74</v>
      </c>
      <c r="D12" s="115" t="s">
        <v>107</v>
      </c>
    </row>
    <row r="13" spans="1:4" ht="12.75" customHeight="1" x14ac:dyDescent="0.2">
      <c r="A13" s="110">
        <v>43160</v>
      </c>
      <c r="B13" s="129">
        <v>51.3</v>
      </c>
      <c r="C13" s="64" t="s">
        <v>74</v>
      </c>
      <c r="D13" s="64" t="s">
        <v>73</v>
      </c>
    </row>
    <row r="14" spans="1:4" ht="25.5" x14ac:dyDescent="0.2">
      <c r="A14" s="101">
        <v>43161</v>
      </c>
      <c r="B14" s="128">
        <v>25.92</v>
      </c>
      <c r="C14" s="64" t="s">
        <v>74</v>
      </c>
      <c r="D14" s="64" t="s">
        <v>75</v>
      </c>
    </row>
    <row r="15" spans="1:4" ht="25.5" x14ac:dyDescent="0.2">
      <c r="A15" s="101">
        <v>43162</v>
      </c>
      <c r="B15" s="128">
        <v>44</v>
      </c>
      <c r="C15" s="103" t="s">
        <v>74</v>
      </c>
      <c r="D15" s="103" t="s">
        <v>77</v>
      </c>
    </row>
    <row r="16" spans="1:4" ht="25.5" x14ac:dyDescent="0.2">
      <c r="A16" s="101"/>
      <c r="B16" s="128">
        <v>140</v>
      </c>
      <c r="C16" s="115" t="s">
        <v>74</v>
      </c>
      <c r="D16" s="115" t="s">
        <v>105</v>
      </c>
    </row>
    <row r="17" spans="1:4" ht="25.5" x14ac:dyDescent="0.2">
      <c r="A17" s="101"/>
      <c r="B17" s="128">
        <v>86.09</v>
      </c>
      <c r="C17" s="115" t="s">
        <v>74</v>
      </c>
      <c r="D17" s="115" t="s">
        <v>107</v>
      </c>
    </row>
    <row r="18" spans="1:4" ht="25.5" x14ac:dyDescent="0.2">
      <c r="A18" s="101">
        <v>43163</v>
      </c>
      <c r="B18" s="128">
        <v>175.65</v>
      </c>
      <c r="C18" s="103" t="s">
        <v>74</v>
      </c>
      <c r="D18" s="103" t="s">
        <v>73</v>
      </c>
    </row>
    <row r="19" spans="1:4" ht="25.5" x14ac:dyDescent="0.2">
      <c r="A19" s="101">
        <v>43162</v>
      </c>
      <c r="B19" s="128">
        <v>44.11</v>
      </c>
      <c r="C19" s="103" t="s">
        <v>74</v>
      </c>
      <c r="D19" s="103" t="s">
        <v>78</v>
      </c>
    </row>
    <row r="20" spans="1:4" ht="25.5" x14ac:dyDescent="0.2">
      <c r="A20" s="101">
        <v>43162</v>
      </c>
      <c r="B20" s="128">
        <v>44.53</v>
      </c>
      <c r="C20" s="103" t="s">
        <v>74</v>
      </c>
      <c r="D20" s="103" t="s">
        <v>78</v>
      </c>
    </row>
    <row r="21" spans="1:4" ht="25.5" x14ac:dyDescent="0.2">
      <c r="A21" s="11"/>
      <c r="B21" s="128">
        <v>58.18</v>
      </c>
      <c r="C21" s="103" t="s">
        <v>74</v>
      </c>
      <c r="D21" s="103" t="s">
        <v>75</v>
      </c>
    </row>
    <row r="22" spans="1:4" ht="25.5" x14ac:dyDescent="0.2">
      <c r="A22" s="101">
        <v>43278</v>
      </c>
      <c r="B22" s="128">
        <v>76.349999999999994</v>
      </c>
      <c r="C22" s="103" t="s">
        <v>110</v>
      </c>
      <c r="D22" s="103" t="s">
        <v>111</v>
      </c>
    </row>
    <row r="23" spans="1:4" ht="25.5" x14ac:dyDescent="0.2">
      <c r="A23" s="101">
        <v>43279</v>
      </c>
      <c r="B23" s="128">
        <v>229.66</v>
      </c>
      <c r="C23" s="119" t="s">
        <v>110</v>
      </c>
      <c r="D23" s="119" t="s">
        <v>67</v>
      </c>
    </row>
    <row r="24" spans="1:4" ht="25.5" x14ac:dyDescent="0.2">
      <c r="A24" s="101"/>
      <c r="B24" s="128">
        <v>35.020000000000003</v>
      </c>
      <c r="C24" s="119" t="s">
        <v>110</v>
      </c>
      <c r="D24" s="119" t="s">
        <v>75</v>
      </c>
    </row>
    <row r="25" spans="1:4" ht="25.5" x14ac:dyDescent="0.2">
      <c r="A25" s="101"/>
      <c r="B25" s="128">
        <v>76.010000000000005</v>
      </c>
      <c r="C25" s="119" t="s">
        <v>110</v>
      </c>
      <c r="D25" s="119" t="s">
        <v>111</v>
      </c>
    </row>
    <row r="26" spans="1:4" ht="25.5" x14ac:dyDescent="0.2">
      <c r="A26" s="101"/>
      <c r="B26" s="128">
        <v>428.82</v>
      </c>
      <c r="C26" s="119" t="s">
        <v>110</v>
      </c>
      <c r="D26" s="119" t="s">
        <v>112</v>
      </c>
    </row>
    <row r="27" spans="1:4" ht="25.5" x14ac:dyDescent="0.2">
      <c r="A27" s="101">
        <v>43280</v>
      </c>
      <c r="B27" s="128">
        <v>27.29</v>
      </c>
      <c r="C27" s="103" t="s">
        <v>110</v>
      </c>
      <c r="D27" s="103" t="s">
        <v>75</v>
      </c>
    </row>
    <row r="28" spans="1:4" ht="25.5" x14ac:dyDescent="0.2">
      <c r="A28" s="101">
        <v>43281</v>
      </c>
      <c r="B28" s="128">
        <v>174.67</v>
      </c>
      <c r="C28" s="103" t="s">
        <v>110</v>
      </c>
      <c r="D28" s="103" t="s">
        <v>113</v>
      </c>
    </row>
    <row r="29" spans="1:4" x14ac:dyDescent="0.2">
      <c r="A29" s="101"/>
      <c r="B29" s="103"/>
      <c r="C29" s="103"/>
      <c r="D29" s="103"/>
    </row>
    <row r="30" spans="1:4" x14ac:dyDescent="0.2">
      <c r="A30" s="11"/>
      <c r="B30" s="99"/>
      <c r="C30" s="99"/>
      <c r="D30" s="99"/>
    </row>
    <row r="31" spans="1:4" x14ac:dyDescent="0.2">
      <c r="A31" s="11"/>
      <c r="B31" s="64"/>
      <c r="C31" s="64"/>
      <c r="D31" s="64"/>
    </row>
    <row r="32" spans="1:4" hidden="1" x14ac:dyDescent="0.2">
      <c r="A32" s="11"/>
      <c r="B32" s="64"/>
      <c r="C32" s="64"/>
      <c r="D32" s="64"/>
    </row>
    <row r="33" spans="1:4" ht="19.5" customHeight="1" x14ac:dyDescent="0.2">
      <c r="A33" s="63" t="s">
        <v>4</v>
      </c>
      <c r="B33" s="68">
        <f>SUM(B9:B32)</f>
        <v>2269.91</v>
      </c>
      <c r="C33" s="64"/>
      <c r="D33" s="64"/>
    </row>
    <row r="34" spans="1:4" s="4" customFormat="1" ht="19.5" customHeight="1" x14ac:dyDescent="0.2">
      <c r="A34" s="150" t="s">
        <v>16</v>
      </c>
      <c r="B34" s="151"/>
      <c r="C34" s="151"/>
      <c r="D34" s="6"/>
    </row>
    <row r="35" spans="1:4" s="42" customFormat="1" ht="37.5" customHeight="1" x14ac:dyDescent="0.2">
      <c r="A35" s="40" t="s">
        <v>27</v>
      </c>
      <c r="B35" s="41" t="s">
        <v>66</v>
      </c>
      <c r="C35" s="41" t="s">
        <v>54</v>
      </c>
      <c r="D35" s="41" t="s">
        <v>17</v>
      </c>
    </row>
    <row r="36" spans="1:4" x14ac:dyDescent="0.2">
      <c r="A36" s="101">
        <v>43129</v>
      </c>
      <c r="B36" s="130">
        <v>40.090000000000003</v>
      </c>
      <c r="C36" s="64" t="s">
        <v>65</v>
      </c>
      <c r="D36" s="64" t="s">
        <v>72</v>
      </c>
    </row>
    <row r="37" spans="1:4" x14ac:dyDescent="0.2">
      <c r="A37" s="117"/>
      <c r="B37" s="130">
        <v>159.13</v>
      </c>
      <c r="C37" s="115" t="s">
        <v>65</v>
      </c>
      <c r="D37" s="115" t="s">
        <v>105</v>
      </c>
    </row>
    <row r="38" spans="1:4" x14ac:dyDescent="0.2">
      <c r="A38" s="117"/>
      <c r="B38" s="130">
        <v>97.39</v>
      </c>
      <c r="C38" s="115" t="s">
        <v>65</v>
      </c>
      <c r="D38" s="115" t="s">
        <v>105</v>
      </c>
    </row>
    <row r="39" spans="1:4" x14ac:dyDescent="0.2">
      <c r="A39" s="117"/>
      <c r="B39" s="130">
        <v>53.05</v>
      </c>
      <c r="C39" s="115" t="s">
        <v>65</v>
      </c>
      <c r="D39" s="115" t="s">
        <v>105</v>
      </c>
    </row>
    <row r="40" spans="1:4" x14ac:dyDescent="0.2">
      <c r="A40" s="117"/>
      <c r="B40" s="130">
        <v>53.04</v>
      </c>
      <c r="C40" s="115" t="s">
        <v>65</v>
      </c>
      <c r="D40" s="115" t="s">
        <v>105</v>
      </c>
    </row>
    <row r="41" spans="1:4" ht="12.6" customHeight="1" x14ac:dyDescent="0.2">
      <c r="A41" s="102">
        <v>43130</v>
      </c>
      <c r="B41" s="131">
        <v>51.3</v>
      </c>
      <c r="C41" s="64" t="s">
        <v>65</v>
      </c>
      <c r="D41" s="64" t="s">
        <v>73</v>
      </c>
    </row>
    <row r="42" spans="1:4" ht="12.6" customHeight="1" x14ac:dyDescent="0.2">
      <c r="A42" s="102">
        <v>43131</v>
      </c>
      <c r="B42" s="131">
        <v>32.17</v>
      </c>
      <c r="C42" s="100" t="s">
        <v>65</v>
      </c>
      <c r="D42" s="100" t="s">
        <v>72</v>
      </c>
    </row>
    <row r="43" spans="1:4" ht="12.6" customHeight="1" x14ac:dyDescent="0.2">
      <c r="A43" s="102"/>
      <c r="B43" s="131">
        <v>29.99</v>
      </c>
      <c r="C43" s="115" t="s">
        <v>65</v>
      </c>
      <c r="D43" s="115" t="s">
        <v>105</v>
      </c>
    </row>
    <row r="44" spans="1:4" ht="12.6" customHeight="1" x14ac:dyDescent="0.2">
      <c r="A44" s="102"/>
      <c r="B44" s="131">
        <v>14.36</v>
      </c>
      <c r="C44" s="115" t="s">
        <v>65</v>
      </c>
      <c r="D44" s="115" t="s">
        <v>105</v>
      </c>
    </row>
    <row r="45" spans="1:4" ht="12.6" customHeight="1" x14ac:dyDescent="0.2">
      <c r="A45" s="102">
        <v>43132</v>
      </c>
      <c r="B45" s="131">
        <v>285.60000000000002</v>
      </c>
      <c r="C45" s="100" t="s">
        <v>65</v>
      </c>
      <c r="D45" s="100" t="s">
        <v>67</v>
      </c>
    </row>
    <row r="46" spans="1:4" ht="12.6" customHeight="1" x14ac:dyDescent="0.2">
      <c r="A46" s="102"/>
      <c r="B46" s="131">
        <v>79.05</v>
      </c>
      <c r="C46" s="115" t="s">
        <v>65</v>
      </c>
      <c r="D46" s="115" t="s">
        <v>105</v>
      </c>
    </row>
    <row r="47" spans="1:4" ht="12.6" customHeight="1" x14ac:dyDescent="0.2">
      <c r="A47" s="102"/>
      <c r="B47" s="131">
        <v>60.08</v>
      </c>
      <c r="C47" s="115" t="s">
        <v>65</v>
      </c>
      <c r="D47" s="115" t="s">
        <v>105</v>
      </c>
    </row>
    <row r="48" spans="1:4" ht="12.6" customHeight="1" x14ac:dyDescent="0.2">
      <c r="A48" s="102"/>
      <c r="B48" s="131">
        <v>86.09</v>
      </c>
      <c r="C48" s="115" t="s">
        <v>65</v>
      </c>
      <c r="D48" s="115" t="s">
        <v>106</v>
      </c>
    </row>
    <row r="49" spans="1:4" ht="12.6" customHeight="1" x14ac:dyDescent="0.2">
      <c r="A49" s="102">
        <v>43133</v>
      </c>
      <c r="B49" s="131">
        <v>184.49</v>
      </c>
      <c r="C49" s="103" t="s">
        <v>65</v>
      </c>
      <c r="D49" s="103" t="s">
        <v>67</v>
      </c>
    </row>
    <row r="50" spans="1:4" ht="12.6" customHeight="1" x14ac:dyDescent="0.2">
      <c r="A50" s="102">
        <v>43134</v>
      </c>
      <c r="B50" s="131">
        <v>51.3</v>
      </c>
      <c r="C50" s="103" t="s">
        <v>65</v>
      </c>
      <c r="D50" s="103" t="s">
        <v>73</v>
      </c>
    </row>
    <row r="51" spans="1:4" ht="12.6" customHeight="1" x14ac:dyDescent="0.2">
      <c r="A51" s="102">
        <v>43142</v>
      </c>
      <c r="B51" s="131">
        <v>51.3</v>
      </c>
      <c r="C51" s="100" t="s">
        <v>65</v>
      </c>
      <c r="D51" s="100" t="s">
        <v>73</v>
      </c>
    </row>
    <row r="52" spans="1:4" ht="12.6" customHeight="1" x14ac:dyDescent="0.2">
      <c r="A52" s="102">
        <v>43143</v>
      </c>
      <c r="B52" s="131">
        <v>239.13</v>
      </c>
      <c r="C52" s="115" t="s">
        <v>65</v>
      </c>
      <c r="D52" s="115" t="s">
        <v>105</v>
      </c>
    </row>
    <row r="53" spans="1:4" ht="12.6" customHeight="1" x14ac:dyDescent="0.2">
      <c r="A53" s="102">
        <v>43144</v>
      </c>
      <c r="B53" s="131">
        <v>76.52</v>
      </c>
      <c r="C53" s="115" t="s">
        <v>65</v>
      </c>
      <c r="D53" s="115" t="s">
        <v>105</v>
      </c>
    </row>
    <row r="54" spans="1:4" ht="12.6" customHeight="1" x14ac:dyDescent="0.2">
      <c r="A54" s="102"/>
      <c r="B54" s="131">
        <v>86.09</v>
      </c>
      <c r="C54" s="115" t="s">
        <v>65</v>
      </c>
      <c r="D54" s="115" t="s">
        <v>106</v>
      </c>
    </row>
    <row r="55" spans="1:4" ht="12.6" customHeight="1" x14ac:dyDescent="0.2">
      <c r="A55" s="102">
        <v>43144</v>
      </c>
      <c r="B55" s="131">
        <v>185.37</v>
      </c>
      <c r="C55" s="100" t="s">
        <v>65</v>
      </c>
      <c r="D55" s="100" t="s">
        <v>67</v>
      </c>
    </row>
    <row r="56" spans="1:4" ht="12.6" customHeight="1" x14ac:dyDescent="0.2">
      <c r="A56" s="102">
        <v>43146</v>
      </c>
      <c r="B56" s="131">
        <v>99.13</v>
      </c>
      <c r="C56" s="103" t="s">
        <v>65</v>
      </c>
      <c r="D56" s="103" t="s">
        <v>73</v>
      </c>
    </row>
    <row r="57" spans="1:4" ht="12.6" customHeight="1" x14ac:dyDescent="0.2">
      <c r="A57" s="102">
        <v>43157</v>
      </c>
      <c r="B57" s="131">
        <v>97.39</v>
      </c>
      <c r="C57" s="103" t="s">
        <v>65</v>
      </c>
      <c r="D57" s="103" t="s">
        <v>72</v>
      </c>
    </row>
    <row r="58" spans="1:4" ht="12.6" customHeight="1" x14ac:dyDescent="0.2">
      <c r="A58" s="102"/>
      <c r="B58" s="131">
        <v>112</v>
      </c>
      <c r="C58" s="109" t="s">
        <v>65</v>
      </c>
      <c r="D58" s="109" t="s">
        <v>76</v>
      </c>
    </row>
    <row r="59" spans="1:4" ht="12.6" customHeight="1" x14ac:dyDescent="0.2">
      <c r="A59" s="102"/>
      <c r="B59" s="131">
        <v>203.48</v>
      </c>
      <c r="C59" s="115" t="s">
        <v>65</v>
      </c>
      <c r="D59" s="115" t="s">
        <v>105</v>
      </c>
    </row>
    <row r="60" spans="1:4" ht="12.6" customHeight="1" x14ac:dyDescent="0.2">
      <c r="A60" s="102"/>
      <c r="B60" s="131">
        <v>114.78</v>
      </c>
      <c r="C60" s="115" t="s">
        <v>65</v>
      </c>
      <c r="D60" s="115" t="s">
        <v>105</v>
      </c>
    </row>
    <row r="61" spans="1:4" ht="12.6" customHeight="1" x14ac:dyDescent="0.2">
      <c r="A61" s="102"/>
      <c r="B61" s="131">
        <v>86.09</v>
      </c>
      <c r="C61" s="115" t="s">
        <v>65</v>
      </c>
      <c r="D61" s="115" t="s">
        <v>106</v>
      </c>
    </row>
    <row r="62" spans="1:4" ht="12.6" customHeight="1" x14ac:dyDescent="0.2">
      <c r="A62" s="102">
        <v>43158</v>
      </c>
      <c r="B62" s="131">
        <v>51.3</v>
      </c>
      <c r="C62" s="99" t="s">
        <v>65</v>
      </c>
      <c r="D62" s="99" t="s">
        <v>73</v>
      </c>
    </row>
    <row r="63" spans="1:4" ht="12.6" customHeight="1" x14ac:dyDescent="0.2">
      <c r="A63" s="102">
        <v>43159</v>
      </c>
      <c r="B63" s="131">
        <v>37.57</v>
      </c>
      <c r="C63" s="109" t="s">
        <v>65</v>
      </c>
      <c r="D63" s="109" t="s">
        <v>72</v>
      </c>
    </row>
    <row r="64" spans="1:4" ht="12.6" customHeight="1" x14ac:dyDescent="0.2">
      <c r="A64" s="102"/>
      <c r="B64" s="131">
        <v>239.13</v>
      </c>
      <c r="C64" s="115" t="s">
        <v>65</v>
      </c>
      <c r="D64" s="115" t="s">
        <v>105</v>
      </c>
    </row>
    <row r="65" spans="1:4" ht="12.6" customHeight="1" x14ac:dyDescent="0.2">
      <c r="A65" s="102"/>
      <c r="B65" s="131">
        <v>239.13</v>
      </c>
      <c r="C65" s="115" t="s">
        <v>65</v>
      </c>
      <c r="D65" s="115" t="s">
        <v>105</v>
      </c>
    </row>
    <row r="66" spans="1:4" ht="12.6" customHeight="1" x14ac:dyDescent="0.2">
      <c r="A66" s="102"/>
      <c r="B66" s="131">
        <v>86.09</v>
      </c>
      <c r="C66" s="115" t="s">
        <v>65</v>
      </c>
      <c r="D66" s="115" t="s">
        <v>106</v>
      </c>
    </row>
    <row r="67" spans="1:4" ht="12.6" customHeight="1" x14ac:dyDescent="0.2">
      <c r="A67" s="102">
        <v>43164</v>
      </c>
      <c r="B67" s="131">
        <v>37.22</v>
      </c>
      <c r="C67" s="99" t="s">
        <v>65</v>
      </c>
      <c r="D67" s="99" t="s">
        <v>72</v>
      </c>
    </row>
    <row r="68" spans="1:4" ht="12.6" customHeight="1" x14ac:dyDescent="0.2">
      <c r="A68" s="102"/>
      <c r="B68" s="131">
        <v>239.13</v>
      </c>
      <c r="C68" s="115" t="s">
        <v>65</v>
      </c>
      <c r="D68" s="115" t="s">
        <v>105</v>
      </c>
    </row>
    <row r="69" spans="1:4" ht="12.6" customHeight="1" x14ac:dyDescent="0.2">
      <c r="A69" s="102"/>
      <c r="B69" s="131">
        <v>76.52</v>
      </c>
      <c r="C69" s="115" t="s">
        <v>65</v>
      </c>
      <c r="D69" s="115" t="s">
        <v>105</v>
      </c>
    </row>
    <row r="70" spans="1:4" ht="12.6" customHeight="1" x14ac:dyDescent="0.2">
      <c r="A70" s="102"/>
      <c r="B70" s="131">
        <v>86.09</v>
      </c>
      <c r="C70" s="115" t="s">
        <v>65</v>
      </c>
      <c r="D70" s="115" t="s">
        <v>106</v>
      </c>
    </row>
    <row r="71" spans="1:4" ht="12.6" customHeight="1" x14ac:dyDescent="0.2">
      <c r="A71" s="102">
        <v>43165</v>
      </c>
      <c r="B71" s="131">
        <v>51.3</v>
      </c>
      <c r="C71" s="103" t="s">
        <v>65</v>
      </c>
      <c r="D71" s="103" t="s">
        <v>73</v>
      </c>
    </row>
    <row r="72" spans="1:4" ht="12.6" customHeight="1" x14ac:dyDescent="0.2">
      <c r="A72" s="102">
        <v>43166</v>
      </c>
      <c r="B72" s="131">
        <v>89.39</v>
      </c>
      <c r="C72" s="103" t="s">
        <v>65</v>
      </c>
      <c r="D72" s="103" t="s">
        <v>76</v>
      </c>
    </row>
    <row r="73" spans="1:4" ht="12.6" customHeight="1" x14ac:dyDescent="0.2">
      <c r="A73" s="102"/>
      <c r="B73" s="131">
        <v>239.13</v>
      </c>
      <c r="C73" s="115" t="s">
        <v>65</v>
      </c>
      <c r="D73" s="115" t="s">
        <v>105</v>
      </c>
    </row>
    <row r="74" spans="1:4" ht="12.6" customHeight="1" x14ac:dyDescent="0.2">
      <c r="A74" s="102"/>
      <c r="B74" s="131">
        <v>318.26</v>
      </c>
      <c r="C74" s="115" t="s">
        <v>65</v>
      </c>
      <c r="D74" s="115" t="s">
        <v>105</v>
      </c>
    </row>
    <row r="75" spans="1:4" ht="12.6" customHeight="1" x14ac:dyDescent="0.2">
      <c r="A75" s="102"/>
      <c r="B75" s="131">
        <v>86.09</v>
      </c>
      <c r="C75" s="115" t="s">
        <v>65</v>
      </c>
      <c r="D75" s="115" t="s">
        <v>106</v>
      </c>
    </row>
    <row r="76" spans="1:4" ht="12.6" customHeight="1" x14ac:dyDescent="0.2">
      <c r="A76" s="102">
        <v>43167</v>
      </c>
      <c r="B76" s="131">
        <v>51.3</v>
      </c>
      <c r="C76" s="99" t="s">
        <v>65</v>
      </c>
      <c r="D76" s="99" t="s">
        <v>73</v>
      </c>
    </row>
    <row r="77" spans="1:4" ht="12.6" customHeight="1" x14ac:dyDescent="0.2">
      <c r="A77" s="102">
        <v>43178</v>
      </c>
      <c r="B77" s="131">
        <v>32.35</v>
      </c>
      <c r="C77" s="99" t="s">
        <v>65</v>
      </c>
      <c r="D77" s="99" t="s">
        <v>72</v>
      </c>
    </row>
    <row r="78" spans="1:4" ht="12.6" customHeight="1" x14ac:dyDescent="0.2">
      <c r="B78" s="131">
        <v>33.74</v>
      </c>
      <c r="C78" s="105" t="s">
        <v>65</v>
      </c>
      <c r="D78" s="105" t="s">
        <v>72</v>
      </c>
    </row>
    <row r="79" spans="1:4" ht="12.6" customHeight="1" x14ac:dyDescent="0.2">
      <c r="B79" s="131">
        <v>159.13</v>
      </c>
      <c r="C79" s="115" t="s">
        <v>65</v>
      </c>
      <c r="D79" s="115" t="s">
        <v>105</v>
      </c>
    </row>
    <row r="80" spans="1:4" ht="12.6" customHeight="1" x14ac:dyDescent="0.2">
      <c r="B80" s="131">
        <v>76.52</v>
      </c>
      <c r="C80" s="115" t="s">
        <v>65</v>
      </c>
      <c r="D80" s="115" t="s">
        <v>105</v>
      </c>
    </row>
    <row r="81" spans="1:4" ht="12.6" customHeight="1" x14ac:dyDescent="0.2">
      <c r="B81" s="131">
        <v>86.09</v>
      </c>
      <c r="C81" s="115" t="s">
        <v>65</v>
      </c>
      <c r="D81" s="115" t="s">
        <v>106</v>
      </c>
    </row>
    <row r="82" spans="1:4" ht="12.6" customHeight="1" x14ac:dyDescent="0.2">
      <c r="A82" s="102">
        <v>43179</v>
      </c>
      <c r="B82" s="131">
        <v>51.3</v>
      </c>
      <c r="C82" s="103" t="s">
        <v>65</v>
      </c>
      <c r="D82" s="103" t="s">
        <v>73</v>
      </c>
    </row>
    <row r="83" spans="1:4" ht="12.6" customHeight="1" x14ac:dyDescent="0.2">
      <c r="A83" s="102">
        <v>43181</v>
      </c>
      <c r="B83" s="131">
        <v>39.83</v>
      </c>
      <c r="C83" s="103" t="s">
        <v>65</v>
      </c>
      <c r="D83" s="103" t="s">
        <v>72</v>
      </c>
    </row>
    <row r="84" spans="1:4" ht="12.6" customHeight="1" x14ac:dyDescent="0.2">
      <c r="A84" s="102"/>
      <c r="B84" s="131">
        <v>181.74</v>
      </c>
      <c r="C84" s="115" t="s">
        <v>65</v>
      </c>
      <c r="D84" s="115" t="s">
        <v>105</v>
      </c>
    </row>
    <row r="85" spans="1:4" ht="12.6" customHeight="1" x14ac:dyDescent="0.2">
      <c r="A85" s="102"/>
      <c r="B85" s="131">
        <v>239.13</v>
      </c>
      <c r="C85" s="115" t="s">
        <v>65</v>
      </c>
      <c r="D85" s="115" t="s">
        <v>105</v>
      </c>
    </row>
    <row r="86" spans="1:4" ht="12.6" customHeight="1" x14ac:dyDescent="0.2">
      <c r="A86" s="102"/>
      <c r="B86" s="131">
        <v>86.09</v>
      </c>
      <c r="C86" s="115" t="s">
        <v>65</v>
      </c>
      <c r="D86" s="115" t="s">
        <v>106</v>
      </c>
    </row>
    <row r="87" spans="1:4" ht="12.6" customHeight="1" x14ac:dyDescent="0.2">
      <c r="A87" s="102">
        <v>43182</v>
      </c>
      <c r="B87" s="131">
        <v>51.3</v>
      </c>
      <c r="C87" s="100" t="s">
        <v>65</v>
      </c>
      <c r="D87" s="100" t="s">
        <v>73</v>
      </c>
    </row>
    <row r="88" spans="1:4" ht="12.6" customHeight="1" x14ac:dyDescent="0.2">
      <c r="A88" s="102"/>
      <c r="B88" s="131">
        <v>132.16999999999999</v>
      </c>
      <c r="C88" s="115" t="s">
        <v>65</v>
      </c>
      <c r="D88" s="115" t="s">
        <v>105</v>
      </c>
    </row>
    <row r="89" spans="1:4" ht="12.6" customHeight="1" x14ac:dyDescent="0.2">
      <c r="A89" s="102"/>
      <c r="B89" s="131">
        <v>265.22000000000003</v>
      </c>
      <c r="C89" s="115" t="s">
        <v>65</v>
      </c>
      <c r="D89" s="115" t="s">
        <v>105</v>
      </c>
    </row>
    <row r="90" spans="1:4" ht="12.6" customHeight="1" x14ac:dyDescent="0.2">
      <c r="A90" s="102"/>
      <c r="B90" s="131">
        <v>86.09</v>
      </c>
      <c r="C90" s="115" t="s">
        <v>65</v>
      </c>
      <c r="D90" s="115" t="s">
        <v>106</v>
      </c>
    </row>
    <row r="91" spans="1:4" ht="12.6" customHeight="1" x14ac:dyDescent="0.2">
      <c r="A91" s="102">
        <v>43186</v>
      </c>
      <c r="B91" s="131">
        <v>203.48</v>
      </c>
      <c r="C91" s="115" t="s">
        <v>65</v>
      </c>
      <c r="D91" s="115" t="s">
        <v>105</v>
      </c>
    </row>
    <row r="92" spans="1:4" ht="12.6" customHeight="1" x14ac:dyDescent="0.2">
      <c r="A92" s="102"/>
      <c r="B92" s="131">
        <v>181.74</v>
      </c>
      <c r="C92" s="115" t="s">
        <v>65</v>
      </c>
      <c r="D92" s="115" t="s">
        <v>105</v>
      </c>
    </row>
    <row r="93" spans="1:4" ht="12.6" customHeight="1" x14ac:dyDescent="0.2">
      <c r="A93" s="102"/>
      <c r="B93" s="131">
        <v>86.09</v>
      </c>
      <c r="C93" s="115" t="s">
        <v>65</v>
      </c>
      <c r="D93" s="115" t="s">
        <v>106</v>
      </c>
    </row>
    <row r="94" spans="1:4" ht="12.6" customHeight="1" x14ac:dyDescent="0.2">
      <c r="A94" s="102"/>
      <c r="B94" s="131">
        <v>72.61</v>
      </c>
      <c r="C94" s="116" t="s">
        <v>65</v>
      </c>
      <c r="D94" s="116" t="s">
        <v>105</v>
      </c>
    </row>
    <row r="95" spans="1:4" ht="12.6" customHeight="1" x14ac:dyDescent="0.2">
      <c r="A95" s="102"/>
      <c r="B95" s="131">
        <v>72.61</v>
      </c>
      <c r="C95" s="116" t="s">
        <v>65</v>
      </c>
      <c r="D95" s="116" t="s">
        <v>105</v>
      </c>
    </row>
    <row r="96" spans="1:4" ht="12.6" customHeight="1" x14ac:dyDescent="0.2">
      <c r="A96" s="102"/>
      <c r="B96" s="131">
        <v>8.61</v>
      </c>
      <c r="C96" s="116" t="s">
        <v>65</v>
      </c>
      <c r="D96" s="116" t="s">
        <v>106</v>
      </c>
    </row>
    <row r="97" spans="1:4" ht="12.6" customHeight="1" x14ac:dyDescent="0.2">
      <c r="A97" s="102"/>
      <c r="B97" s="131">
        <v>86.09</v>
      </c>
      <c r="C97" s="115" t="s">
        <v>65</v>
      </c>
      <c r="D97" s="115" t="s">
        <v>106</v>
      </c>
    </row>
    <row r="98" spans="1:4" ht="12.6" customHeight="1" x14ac:dyDescent="0.2">
      <c r="A98" s="102">
        <v>43195</v>
      </c>
      <c r="B98" s="131">
        <v>20.43</v>
      </c>
      <c r="C98" s="108" t="s">
        <v>79</v>
      </c>
      <c r="D98" s="108" t="s">
        <v>72</v>
      </c>
    </row>
    <row r="99" spans="1:4" ht="12.6" customHeight="1" x14ac:dyDescent="0.2">
      <c r="A99" s="102"/>
      <c r="B99" s="131">
        <v>186.09</v>
      </c>
      <c r="C99" s="116" t="s">
        <v>79</v>
      </c>
      <c r="D99" s="116" t="s">
        <v>105</v>
      </c>
    </row>
    <row r="100" spans="1:4" ht="12.6" customHeight="1" x14ac:dyDescent="0.2">
      <c r="A100" s="102"/>
      <c r="B100" s="131">
        <v>186.09</v>
      </c>
      <c r="C100" s="116" t="s">
        <v>79</v>
      </c>
      <c r="D100" s="116" t="s">
        <v>105</v>
      </c>
    </row>
    <row r="101" spans="1:4" ht="12.6" customHeight="1" x14ac:dyDescent="0.2">
      <c r="A101" s="102"/>
      <c r="B101" s="131">
        <v>50.4</v>
      </c>
      <c r="C101" s="116" t="s">
        <v>79</v>
      </c>
      <c r="D101" s="116" t="s">
        <v>105</v>
      </c>
    </row>
    <row r="102" spans="1:4" ht="12.6" customHeight="1" x14ac:dyDescent="0.2">
      <c r="A102" s="102"/>
      <c r="B102" s="131">
        <v>86.12</v>
      </c>
      <c r="C102" s="116" t="s">
        <v>79</v>
      </c>
      <c r="D102" s="116" t="s">
        <v>105</v>
      </c>
    </row>
    <row r="103" spans="1:4" ht="12.6" customHeight="1" x14ac:dyDescent="0.2">
      <c r="A103" s="102"/>
      <c r="B103" s="131">
        <v>94.7</v>
      </c>
      <c r="C103" s="116" t="s">
        <v>79</v>
      </c>
      <c r="D103" s="116" t="s">
        <v>106</v>
      </c>
    </row>
    <row r="104" spans="1:4" ht="12.6" customHeight="1" x14ac:dyDescent="0.2">
      <c r="A104" s="102">
        <v>43196</v>
      </c>
      <c r="B104" s="131">
        <v>51.3</v>
      </c>
      <c r="C104" s="103" t="s">
        <v>79</v>
      </c>
      <c r="D104" s="103" t="s">
        <v>73</v>
      </c>
    </row>
    <row r="105" spans="1:4" ht="12.6" customHeight="1" x14ac:dyDescent="0.2">
      <c r="A105" s="102"/>
      <c r="B105" s="131">
        <v>86.09</v>
      </c>
      <c r="C105" s="115" t="s">
        <v>79</v>
      </c>
      <c r="D105" s="115" t="s">
        <v>106</v>
      </c>
    </row>
    <row r="106" spans="1:4" ht="12.6" customHeight="1" x14ac:dyDescent="0.2">
      <c r="A106" s="102">
        <v>43199</v>
      </c>
      <c r="B106" s="131">
        <v>132.16999999999999</v>
      </c>
      <c r="C106" s="116" t="s">
        <v>65</v>
      </c>
      <c r="D106" s="116" t="s">
        <v>105</v>
      </c>
    </row>
    <row r="107" spans="1:4" ht="12.6" customHeight="1" x14ac:dyDescent="0.2">
      <c r="A107" s="102"/>
      <c r="B107" s="131">
        <v>114.78</v>
      </c>
      <c r="C107" s="116" t="s">
        <v>65</v>
      </c>
      <c r="D107" s="116" t="s">
        <v>105</v>
      </c>
    </row>
    <row r="108" spans="1:4" ht="12.6" customHeight="1" x14ac:dyDescent="0.2">
      <c r="A108" s="102"/>
      <c r="B108" s="131">
        <v>53.77</v>
      </c>
      <c r="C108" s="116" t="s">
        <v>65</v>
      </c>
      <c r="D108" s="116" t="s">
        <v>105</v>
      </c>
    </row>
    <row r="109" spans="1:4" ht="12.6" customHeight="1" x14ac:dyDescent="0.2">
      <c r="A109" s="102"/>
      <c r="B109" s="131">
        <v>34.93</v>
      </c>
      <c r="C109" s="116" t="s">
        <v>65</v>
      </c>
      <c r="D109" s="116" t="s">
        <v>105</v>
      </c>
    </row>
    <row r="110" spans="1:4" ht="12.6" customHeight="1" x14ac:dyDescent="0.2">
      <c r="A110" s="102"/>
      <c r="B110" s="131">
        <v>94.7</v>
      </c>
      <c r="C110" s="116" t="s">
        <v>65</v>
      </c>
      <c r="D110" s="116" t="s">
        <v>106</v>
      </c>
    </row>
    <row r="111" spans="1:4" ht="12.6" customHeight="1" x14ac:dyDescent="0.2">
      <c r="A111" s="102">
        <v>43200</v>
      </c>
      <c r="B111" s="131">
        <v>51.3</v>
      </c>
      <c r="C111" s="103" t="s">
        <v>65</v>
      </c>
      <c r="D111" s="103" t="s">
        <v>73</v>
      </c>
    </row>
    <row r="112" spans="1:4" ht="12.6" customHeight="1" x14ac:dyDescent="0.2">
      <c r="A112" s="102"/>
      <c r="B112" s="131">
        <v>126.66</v>
      </c>
      <c r="C112" s="103" t="s">
        <v>81</v>
      </c>
      <c r="D112" s="103" t="s">
        <v>80</v>
      </c>
    </row>
    <row r="113" spans="1:4" ht="12.6" customHeight="1" x14ac:dyDescent="0.2">
      <c r="A113" s="102">
        <v>43202</v>
      </c>
      <c r="B113" s="131">
        <v>35.57</v>
      </c>
      <c r="C113" s="109" t="s">
        <v>65</v>
      </c>
      <c r="D113" s="109" t="s">
        <v>72</v>
      </c>
    </row>
    <row r="114" spans="1:4" ht="12.6" customHeight="1" x14ac:dyDescent="0.2">
      <c r="A114" s="102">
        <v>43203</v>
      </c>
      <c r="B114" s="131">
        <v>49.04</v>
      </c>
      <c r="C114" s="103" t="s">
        <v>65</v>
      </c>
      <c r="D114" s="103" t="s">
        <v>72</v>
      </c>
    </row>
    <row r="115" spans="1:4" ht="12.6" customHeight="1" x14ac:dyDescent="0.2">
      <c r="A115" s="102"/>
      <c r="B115" s="131">
        <v>50.26</v>
      </c>
      <c r="C115" s="99" t="s">
        <v>65</v>
      </c>
      <c r="D115" s="99" t="s">
        <v>72</v>
      </c>
    </row>
    <row r="116" spans="1:4" ht="12.6" customHeight="1" x14ac:dyDescent="0.2">
      <c r="A116" s="102"/>
      <c r="B116" s="131">
        <v>66.959999999999994</v>
      </c>
      <c r="C116" s="109" t="s">
        <v>65</v>
      </c>
      <c r="D116" s="109" t="s">
        <v>72</v>
      </c>
    </row>
    <row r="117" spans="1:4" ht="12.6" customHeight="1" x14ac:dyDescent="0.2">
      <c r="A117" s="102"/>
      <c r="B117" s="131">
        <v>44.61</v>
      </c>
      <c r="C117" s="109" t="s">
        <v>65</v>
      </c>
      <c r="D117" s="109" t="s">
        <v>72</v>
      </c>
    </row>
    <row r="118" spans="1:4" ht="12.6" customHeight="1" x14ac:dyDescent="0.2">
      <c r="A118" s="102"/>
      <c r="B118" s="131">
        <v>159.13</v>
      </c>
      <c r="C118" s="116" t="s">
        <v>65</v>
      </c>
      <c r="D118" s="116" t="s">
        <v>105</v>
      </c>
    </row>
    <row r="119" spans="1:4" ht="12.6" customHeight="1" x14ac:dyDescent="0.2">
      <c r="A119" s="102"/>
      <c r="B119" s="131">
        <v>265.22000000000003</v>
      </c>
      <c r="C119" s="116" t="s">
        <v>65</v>
      </c>
      <c r="D119" s="116" t="s">
        <v>105</v>
      </c>
    </row>
    <row r="120" spans="1:4" ht="12.6" customHeight="1" x14ac:dyDescent="0.2">
      <c r="A120" s="102"/>
      <c r="B120" s="131">
        <v>94.7</v>
      </c>
      <c r="C120" s="116" t="s">
        <v>65</v>
      </c>
      <c r="D120" s="116" t="s">
        <v>106</v>
      </c>
    </row>
    <row r="121" spans="1:4" ht="12.6" customHeight="1" x14ac:dyDescent="0.2">
      <c r="A121" s="102"/>
      <c r="B121" s="131">
        <v>167.63</v>
      </c>
      <c r="C121" s="109" t="s">
        <v>65</v>
      </c>
      <c r="D121" s="109" t="s">
        <v>67</v>
      </c>
    </row>
    <row r="122" spans="1:4" ht="12.6" customHeight="1" x14ac:dyDescent="0.2">
      <c r="A122" s="102">
        <v>43206</v>
      </c>
      <c r="B122" s="131">
        <v>9.48</v>
      </c>
      <c r="C122" s="99" t="s">
        <v>65</v>
      </c>
      <c r="D122" s="99" t="s">
        <v>82</v>
      </c>
    </row>
    <row r="123" spans="1:4" ht="12.6" customHeight="1" x14ac:dyDescent="0.2">
      <c r="A123" s="102"/>
      <c r="B123" s="131">
        <v>32.35</v>
      </c>
      <c r="C123" s="109" t="s">
        <v>65</v>
      </c>
      <c r="D123" s="109" t="s">
        <v>82</v>
      </c>
    </row>
    <row r="124" spans="1:4" ht="12.6" customHeight="1" x14ac:dyDescent="0.2">
      <c r="A124" s="102"/>
      <c r="B124" s="131">
        <v>239.13</v>
      </c>
      <c r="C124" s="116" t="s">
        <v>65</v>
      </c>
      <c r="D124" s="116" t="s">
        <v>105</v>
      </c>
    </row>
    <row r="125" spans="1:4" ht="12.6" customHeight="1" x14ac:dyDescent="0.2">
      <c r="A125" s="102"/>
      <c r="B125" s="131">
        <v>76.52</v>
      </c>
      <c r="C125" s="116" t="s">
        <v>65</v>
      </c>
      <c r="D125" s="116" t="s">
        <v>105</v>
      </c>
    </row>
    <row r="126" spans="1:4" ht="12.6" customHeight="1" x14ac:dyDescent="0.2">
      <c r="A126" s="102"/>
      <c r="B126" s="131">
        <v>94.7</v>
      </c>
      <c r="C126" s="109" t="s">
        <v>65</v>
      </c>
      <c r="D126" s="109" t="s">
        <v>106</v>
      </c>
    </row>
    <row r="127" spans="1:4" ht="12.6" customHeight="1" x14ac:dyDescent="0.2">
      <c r="A127" s="102">
        <v>43208</v>
      </c>
      <c r="B127" s="131">
        <v>47.57</v>
      </c>
      <c r="C127" s="105" t="s">
        <v>65</v>
      </c>
      <c r="D127" s="105" t="s">
        <v>72</v>
      </c>
    </row>
    <row r="128" spans="1:4" ht="12.6" customHeight="1" x14ac:dyDescent="0.2">
      <c r="B128" s="131">
        <v>46.78</v>
      </c>
      <c r="C128" s="103" t="s">
        <v>65</v>
      </c>
      <c r="D128" s="103" t="s">
        <v>72</v>
      </c>
    </row>
    <row r="129" spans="1:4" ht="12.75" customHeight="1" x14ac:dyDescent="0.2">
      <c r="A129" s="102">
        <v>43209</v>
      </c>
      <c r="B129" s="131">
        <v>44.87</v>
      </c>
      <c r="C129" s="103" t="s">
        <v>65</v>
      </c>
      <c r="D129" s="103" t="s">
        <v>72</v>
      </c>
    </row>
    <row r="130" spans="1:4" ht="12.75" customHeight="1" x14ac:dyDescent="0.2">
      <c r="A130" s="102"/>
      <c r="B130" s="131">
        <v>743.05</v>
      </c>
      <c r="C130" s="109" t="s">
        <v>65</v>
      </c>
      <c r="D130" s="109" t="s">
        <v>67</v>
      </c>
    </row>
    <row r="131" spans="1:4" ht="12.75" customHeight="1" x14ac:dyDescent="0.2">
      <c r="A131" s="102"/>
      <c r="B131" s="131">
        <v>33.479999999999997</v>
      </c>
      <c r="C131" s="112" t="s">
        <v>65</v>
      </c>
      <c r="D131" s="112" t="s">
        <v>78</v>
      </c>
    </row>
    <row r="132" spans="1:4" ht="12.75" customHeight="1" x14ac:dyDescent="0.2">
      <c r="A132" s="102"/>
      <c r="B132" s="131">
        <v>85.22</v>
      </c>
      <c r="C132" s="115" t="s">
        <v>108</v>
      </c>
      <c r="D132" s="115" t="s">
        <v>105</v>
      </c>
    </row>
    <row r="133" spans="1:4" ht="12.75" customHeight="1" x14ac:dyDescent="0.2">
      <c r="A133" s="102"/>
      <c r="B133" s="131">
        <v>159.13</v>
      </c>
      <c r="C133" s="116" t="s">
        <v>108</v>
      </c>
      <c r="D133" s="116" t="s">
        <v>105</v>
      </c>
    </row>
    <row r="134" spans="1:4" ht="12.75" customHeight="1" x14ac:dyDescent="0.2">
      <c r="A134" s="102"/>
      <c r="B134" s="131">
        <v>208.7</v>
      </c>
      <c r="C134" s="116" t="s">
        <v>108</v>
      </c>
      <c r="D134" s="116" t="s">
        <v>105</v>
      </c>
    </row>
    <row r="135" spans="1:4" ht="12.6" customHeight="1" x14ac:dyDescent="0.2">
      <c r="A135" s="102">
        <v>43210</v>
      </c>
      <c r="B135" s="131">
        <v>175.65</v>
      </c>
      <c r="C135" s="103" t="s">
        <v>65</v>
      </c>
      <c r="D135" s="103" t="s">
        <v>73</v>
      </c>
    </row>
    <row r="136" spans="1:4" ht="12.6" customHeight="1" x14ac:dyDescent="0.2">
      <c r="A136" s="102">
        <v>43222</v>
      </c>
      <c r="B136" s="131">
        <v>39.65</v>
      </c>
      <c r="C136" s="99" t="s">
        <v>65</v>
      </c>
      <c r="D136" s="99" t="s">
        <v>72</v>
      </c>
    </row>
    <row r="137" spans="1:4" ht="12.6" customHeight="1" x14ac:dyDescent="0.2">
      <c r="A137" s="102"/>
      <c r="B137" s="131">
        <v>159.13</v>
      </c>
      <c r="C137" s="116" t="s">
        <v>65</v>
      </c>
      <c r="D137" s="116" t="s">
        <v>105</v>
      </c>
    </row>
    <row r="138" spans="1:4" ht="12.6" customHeight="1" x14ac:dyDescent="0.2">
      <c r="A138" s="102"/>
      <c r="B138" s="131">
        <v>239.13</v>
      </c>
      <c r="C138" s="116" t="s">
        <v>65</v>
      </c>
      <c r="D138" s="116" t="s">
        <v>105</v>
      </c>
    </row>
    <row r="139" spans="1:4" ht="12.6" customHeight="1" x14ac:dyDescent="0.2">
      <c r="A139" s="102"/>
      <c r="B139" s="131">
        <v>94.7</v>
      </c>
      <c r="C139" s="116" t="s">
        <v>65</v>
      </c>
      <c r="D139" s="116" t="s">
        <v>106</v>
      </c>
    </row>
    <row r="140" spans="1:4" ht="12.6" customHeight="1" x14ac:dyDescent="0.2">
      <c r="A140" s="102">
        <v>43223</v>
      </c>
      <c r="B140" s="131">
        <v>208.43</v>
      </c>
      <c r="C140" s="109" t="s">
        <v>65</v>
      </c>
      <c r="D140" s="109" t="s">
        <v>67</v>
      </c>
    </row>
    <row r="141" spans="1:4" ht="12.6" customHeight="1" x14ac:dyDescent="0.2">
      <c r="A141" s="102"/>
      <c r="B141" s="131">
        <v>185.83</v>
      </c>
      <c r="C141" s="112" t="s">
        <v>65</v>
      </c>
      <c r="D141" s="112" t="s">
        <v>67</v>
      </c>
    </row>
    <row r="142" spans="1:4" ht="12.6" customHeight="1" x14ac:dyDescent="0.2">
      <c r="A142" s="102"/>
      <c r="B142" s="131">
        <v>22.61</v>
      </c>
      <c r="C142" s="112" t="s">
        <v>65</v>
      </c>
      <c r="D142" s="112" t="s">
        <v>78</v>
      </c>
    </row>
    <row r="143" spans="1:4" ht="12.6" customHeight="1" x14ac:dyDescent="0.2">
      <c r="A143" s="102">
        <v>43224</v>
      </c>
      <c r="B143" s="131">
        <v>99.13</v>
      </c>
      <c r="C143" s="105" t="s">
        <v>65</v>
      </c>
      <c r="D143" s="105" t="s">
        <v>73</v>
      </c>
    </row>
    <row r="144" spans="1:4" ht="12.6" customHeight="1" x14ac:dyDescent="0.2">
      <c r="A144" s="102">
        <v>43229</v>
      </c>
      <c r="B144" s="131">
        <v>59.13</v>
      </c>
      <c r="C144" s="116" t="s">
        <v>65</v>
      </c>
      <c r="D144" s="116" t="s">
        <v>105</v>
      </c>
    </row>
    <row r="145" spans="1:4" ht="12.6" customHeight="1" x14ac:dyDescent="0.2">
      <c r="A145" s="102"/>
      <c r="B145" s="131">
        <v>32.17</v>
      </c>
      <c r="C145" s="121" t="s">
        <v>65</v>
      </c>
      <c r="D145" s="121" t="s">
        <v>72</v>
      </c>
    </row>
    <row r="146" spans="1:4" ht="12.6" customHeight="1" x14ac:dyDescent="0.2">
      <c r="A146" s="102">
        <v>43230</v>
      </c>
      <c r="B146" s="131">
        <v>16.52</v>
      </c>
      <c r="C146" s="121" t="s">
        <v>65</v>
      </c>
      <c r="D146" s="121" t="s">
        <v>78</v>
      </c>
    </row>
    <row r="147" spans="1:4" ht="12.6" customHeight="1" x14ac:dyDescent="0.2">
      <c r="A147" s="102"/>
      <c r="B147" s="131">
        <v>8.26</v>
      </c>
      <c r="C147" s="125" t="s">
        <v>65</v>
      </c>
      <c r="D147" s="125" t="s">
        <v>78</v>
      </c>
    </row>
    <row r="148" spans="1:4" ht="12.6" customHeight="1" x14ac:dyDescent="0.2">
      <c r="A148" s="102">
        <v>43231</v>
      </c>
      <c r="B148" s="131">
        <v>76.52</v>
      </c>
      <c r="C148" s="116" t="s">
        <v>65</v>
      </c>
      <c r="D148" s="116" t="s">
        <v>105</v>
      </c>
    </row>
    <row r="149" spans="1:4" ht="12.6" customHeight="1" x14ac:dyDescent="0.2">
      <c r="A149" s="102"/>
      <c r="B149" s="131">
        <v>94.7</v>
      </c>
      <c r="C149" s="116" t="s">
        <v>65</v>
      </c>
      <c r="D149" s="116" t="s">
        <v>106</v>
      </c>
    </row>
    <row r="150" spans="1:4" ht="12.6" customHeight="1" x14ac:dyDescent="0.2">
      <c r="A150" s="102"/>
      <c r="B150" s="131">
        <v>27.83</v>
      </c>
      <c r="C150" s="125" t="s">
        <v>65</v>
      </c>
      <c r="D150" s="125" t="s">
        <v>78</v>
      </c>
    </row>
    <row r="151" spans="1:4" ht="12.6" customHeight="1" x14ac:dyDescent="0.2">
      <c r="A151" s="102">
        <v>43231</v>
      </c>
      <c r="B151" s="131">
        <v>46.96</v>
      </c>
      <c r="C151" s="103" t="s">
        <v>65</v>
      </c>
      <c r="D151" s="103" t="s">
        <v>72</v>
      </c>
    </row>
    <row r="152" spans="1:4" ht="12.6" customHeight="1" x14ac:dyDescent="0.2">
      <c r="A152" s="102"/>
      <c r="B152" s="131">
        <v>67.22</v>
      </c>
      <c r="C152" s="103" t="s">
        <v>65</v>
      </c>
      <c r="D152" s="103" t="s">
        <v>72</v>
      </c>
    </row>
    <row r="153" spans="1:4" ht="12.6" customHeight="1" x14ac:dyDescent="0.2">
      <c r="A153" s="102">
        <v>43232</v>
      </c>
      <c r="B153" s="131">
        <v>141.74</v>
      </c>
      <c r="C153" s="103" t="s">
        <v>65</v>
      </c>
      <c r="D153" s="103" t="s">
        <v>73</v>
      </c>
    </row>
    <row r="154" spans="1:4" ht="12.6" customHeight="1" x14ac:dyDescent="0.2">
      <c r="A154" s="102">
        <v>43235</v>
      </c>
      <c r="B154" s="131">
        <v>34.35</v>
      </c>
      <c r="C154" s="103" t="s">
        <v>65</v>
      </c>
      <c r="D154" s="103" t="s">
        <v>72</v>
      </c>
    </row>
    <row r="155" spans="1:4" ht="12.6" customHeight="1" x14ac:dyDescent="0.2">
      <c r="A155" s="102">
        <v>43243</v>
      </c>
      <c r="B155" s="131">
        <v>17.91</v>
      </c>
      <c r="C155" s="103" t="s">
        <v>102</v>
      </c>
      <c r="D155" s="103" t="s">
        <v>72</v>
      </c>
    </row>
    <row r="156" spans="1:4" ht="11.25" customHeight="1" x14ac:dyDescent="0.2">
      <c r="A156" s="102"/>
      <c r="B156" s="131">
        <v>180.39</v>
      </c>
      <c r="C156" s="99" t="s">
        <v>102</v>
      </c>
      <c r="D156" s="99" t="s">
        <v>67</v>
      </c>
    </row>
    <row r="157" spans="1:4" ht="11.25" customHeight="1" x14ac:dyDescent="0.2">
      <c r="B157" s="131">
        <v>22.61</v>
      </c>
      <c r="C157" s="99" t="s">
        <v>102</v>
      </c>
      <c r="D157" s="99" t="s">
        <v>78</v>
      </c>
    </row>
    <row r="158" spans="1:4" ht="11.25" customHeight="1" x14ac:dyDescent="0.2">
      <c r="B158" s="131">
        <v>5.3</v>
      </c>
      <c r="C158" s="108" t="s">
        <v>102</v>
      </c>
      <c r="D158" s="108" t="s">
        <v>77</v>
      </c>
    </row>
    <row r="159" spans="1:4" ht="11.25" customHeight="1" x14ac:dyDescent="0.2">
      <c r="B159" s="131">
        <v>186.09</v>
      </c>
      <c r="C159" s="119" t="s">
        <v>102</v>
      </c>
      <c r="D159" s="119" t="s">
        <v>105</v>
      </c>
    </row>
    <row r="160" spans="1:4" ht="11.25" customHeight="1" x14ac:dyDescent="0.2">
      <c r="B160" s="131">
        <v>78.33</v>
      </c>
      <c r="C160" s="119" t="s">
        <v>102</v>
      </c>
      <c r="D160" s="119" t="s">
        <v>105</v>
      </c>
    </row>
    <row r="161" spans="1:4" ht="11.25" customHeight="1" x14ac:dyDescent="0.2">
      <c r="A161" s="102">
        <v>43244</v>
      </c>
      <c r="B161" s="131">
        <v>114.78</v>
      </c>
      <c r="C161" s="119" t="s">
        <v>102</v>
      </c>
      <c r="D161" s="119" t="s">
        <v>105</v>
      </c>
    </row>
    <row r="162" spans="1:4" ht="11.25" customHeight="1" x14ac:dyDescent="0.2">
      <c r="A162" s="102"/>
      <c r="B162" s="131">
        <v>39.06</v>
      </c>
      <c r="C162" s="119" t="s">
        <v>102</v>
      </c>
      <c r="D162" s="119" t="s">
        <v>105</v>
      </c>
    </row>
    <row r="163" spans="1:4" ht="11.25" customHeight="1" x14ac:dyDescent="0.2">
      <c r="B163" s="131">
        <v>94.7</v>
      </c>
      <c r="C163" s="119" t="s">
        <v>102</v>
      </c>
      <c r="D163" s="119" t="s">
        <v>106</v>
      </c>
    </row>
    <row r="164" spans="1:4" ht="11.25" customHeight="1" x14ac:dyDescent="0.2">
      <c r="A164" s="102">
        <v>43245</v>
      </c>
      <c r="B164" s="131">
        <v>51.3</v>
      </c>
      <c r="C164" s="103" t="s">
        <v>102</v>
      </c>
      <c r="D164" s="103" t="s">
        <v>73</v>
      </c>
    </row>
    <row r="165" spans="1:4" ht="11.25" customHeight="1" x14ac:dyDescent="0.2">
      <c r="A165" s="102"/>
      <c r="B165" s="131">
        <v>186.09</v>
      </c>
      <c r="C165" s="116" t="s">
        <v>103</v>
      </c>
      <c r="D165" s="116" t="s">
        <v>105</v>
      </c>
    </row>
    <row r="166" spans="1:4" ht="11.25" customHeight="1" x14ac:dyDescent="0.2">
      <c r="A166" s="102"/>
      <c r="B166" s="131">
        <v>94.7</v>
      </c>
      <c r="C166" s="116" t="s">
        <v>103</v>
      </c>
      <c r="D166" s="116" t="s">
        <v>106</v>
      </c>
    </row>
    <row r="167" spans="1:4" ht="11.25" customHeight="1" x14ac:dyDescent="0.2">
      <c r="B167" s="131">
        <v>21.57</v>
      </c>
      <c r="C167" s="103" t="s">
        <v>103</v>
      </c>
      <c r="D167" s="103" t="s">
        <v>72</v>
      </c>
    </row>
    <row r="168" spans="1:4" ht="11.25" customHeight="1" x14ac:dyDescent="0.2">
      <c r="A168" s="102">
        <v>43246</v>
      </c>
      <c r="B168" s="131">
        <v>27.91</v>
      </c>
      <c r="C168" s="99" t="s">
        <v>103</v>
      </c>
      <c r="D168" s="99" t="s">
        <v>78</v>
      </c>
    </row>
    <row r="169" spans="1:4" ht="11.25" customHeight="1" x14ac:dyDescent="0.2">
      <c r="A169" s="102"/>
      <c r="B169" s="131">
        <v>59.13</v>
      </c>
      <c r="C169" s="116" t="s">
        <v>103</v>
      </c>
      <c r="D169" s="116" t="s">
        <v>105</v>
      </c>
    </row>
    <row r="170" spans="1:4" ht="11.25" customHeight="1" x14ac:dyDescent="0.2">
      <c r="A170" s="102">
        <v>43247</v>
      </c>
      <c r="B170" s="131">
        <v>51.3</v>
      </c>
      <c r="C170" s="99" t="s">
        <v>103</v>
      </c>
      <c r="D170" s="99" t="s">
        <v>73</v>
      </c>
    </row>
    <row r="171" spans="1:4" ht="11.25" customHeight="1" x14ac:dyDescent="0.2">
      <c r="B171" s="131">
        <v>110.61</v>
      </c>
      <c r="C171" s="108" t="s">
        <v>103</v>
      </c>
      <c r="D171" s="108" t="s">
        <v>67</v>
      </c>
    </row>
    <row r="172" spans="1:4" ht="11.25" customHeight="1" x14ac:dyDescent="0.2">
      <c r="B172" s="131">
        <v>25.22</v>
      </c>
      <c r="C172" s="108" t="s">
        <v>103</v>
      </c>
      <c r="D172" s="108" t="s">
        <v>78</v>
      </c>
    </row>
    <row r="173" spans="1:4" ht="11.25" customHeight="1" x14ac:dyDescent="0.2">
      <c r="A173" s="102">
        <v>43248</v>
      </c>
      <c r="B173" s="131">
        <v>35.83</v>
      </c>
      <c r="C173" s="108" t="s">
        <v>65</v>
      </c>
      <c r="D173" s="108" t="s">
        <v>72</v>
      </c>
    </row>
    <row r="174" spans="1:4" ht="11.25" customHeight="1" x14ac:dyDescent="0.2">
      <c r="A174" s="102"/>
      <c r="B174" s="131">
        <v>181.74</v>
      </c>
      <c r="C174" s="119" t="s">
        <v>65</v>
      </c>
      <c r="D174" s="119" t="s">
        <v>105</v>
      </c>
    </row>
    <row r="175" spans="1:4" ht="11.25" customHeight="1" x14ac:dyDescent="0.2">
      <c r="A175" s="102"/>
      <c r="B175" s="131">
        <v>97.39</v>
      </c>
      <c r="C175" s="119" t="s">
        <v>65</v>
      </c>
      <c r="D175" s="119" t="s">
        <v>105</v>
      </c>
    </row>
    <row r="176" spans="1:4" ht="11.25" customHeight="1" x14ac:dyDescent="0.2">
      <c r="A176" s="102"/>
      <c r="B176" s="131">
        <v>94.7</v>
      </c>
      <c r="C176" s="119" t="s">
        <v>65</v>
      </c>
      <c r="D176" s="119" t="s">
        <v>106</v>
      </c>
    </row>
    <row r="177" spans="1:4" ht="11.25" customHeight="1" x14ac:dyDescent="0.2">
      <c r="A177" s="102">
        <v>43249</v>
      </c>
      <c r="B177" s="131">
        <v>51.3</v>
      </c>
      <c r="C177" s="99" t="s">
        <v>65</v>
      </c>
      <c r="D177" s="99" t="s">
        <v>73</v>
      </c>
    </row>
    <row r="178" spans="1:4" ht="11.25" customHeight="1" x14ac:dyDescent="0.2">
      <c r="A178" s="102">
        <v>43250</v>
      </c>
      <c r="B178" s="131">
        <v>63.74</v>
      </c>
      <c r="C178" s="103" t="s">
        <v>65</v>
      </c>
      <c r="D178" s="103" t="s">
        <v>72</v>
      </c>
    </row>
    <row r="179" spans="1:4" ht="11.25" customHeight="1" x14ac:dyDescent="0.2">
      <c r="A179" s="102"/>
      <c r="B179" s="131">
        <v>159.13</v>
      </c>
      <c r="C179" s="116" t="s">
        <v>65</v>
      </c>
      <c r="D179" s="116" t="s">
        <v>105</v>
      </c>
    </row>
    <row r="180" spans="1:4" ht="11.25" customHeight="1" x14ac:dyDescent="0.2">
      <c r="A180" s="102">
        <v>43251</v>
      </c>
      <c r="B180" s="131">
        <v>38.35</v>
      </c>
      <c r="C180" s="105" t="s">
        <v>65</v>
      </c>
      <c r="D180" s="105" t="s">
        <v>72</v>
      </c>
    </row>
    <row r="181" spans="1:4" ht="11.25" customHeight="1" x14ac:dyDescent="0.2">
      <c r="A181" s="102"/>
      <c r="B181" s="131">
        <v>132.16999999999999</v>
      </c>
      <c r="C181" s="116" t="s">
        <v>65</v>
      </c>
      <c r="D181" s="116" t="s">
        <v>105</v>
      </c>
    </row>
    <row r="182" spans="1:4" ht="11.25" customHeight="1" x14ac:dyDescent="0.2">
      <c r="A182" s="102"/>
      <c r="B182" s="131">
        <v>94.7</v>
      </c>
      <c r="C182" s="116" t="s">
        <v>65</v>
      </c>
      <c r="D182" s="116" t="s">
        <v>106</v>
      </c>
    </row>
    <row r="183" spans="1:4" ht="11.25" customHeight="1" x14ac:dyDescent="0.2">
      <c r="B183" s="131">
        <v>17.3</v>
      </c>
      <c r="C183" s="105" t="s">
        <v>65</v>
      </c>
      <c r="D183" s="105" t="s">
        <v>75</v>
      </c>
    </row>
    <row r="184" spans="1:4" ht="11.25" customHeight="1" x14ac:dyDescent="0.2">
      <c r="A184" s="102"/>
      <c r="B184" s="131">
        <v>11.22</v>
      </c>
      <c r="C184" s="103" t="s">
        <v>65</v>
      </c>
      <c r="D184" s="103" t="s">
        <v>75</v>
      </c>
    </row>
    <row r="185" spans="1:4" ht="11.25" customHeight="1" x14ac:dyDescent="0.2">
      <c r="A185" s="102"/>
      <c r="B185" s="131">
        <v>22.61</v>
      </c>
      <c r="C185" s="119" t="s">
        <v>65</v>
      </c>
      <c r="D185" s="119" t="s">
        <v>78</v>
      </c>
    </row>
    <row r="186" spans="1:4" ht="11.25" customHeight="1" x14ac:dyDescent="0.2">
      <c r="A186" s="102"/>
      <c r="B186" s="131">
        <v>181.74</v>
      </c>
      <c r="C186" s="114" t="s">
        <v>65</v>
      </c>
      <c r="D186" s="114" t="s">
        <v>67</v>
      </c>
    </row>
    <row r="187" spans="1:4" ht="11.25" customHeight="1" x14ac:dyDescent="0.2">
      <c r="A187" s="102">
        <v>43252</v>
      </c>
      <c r="B187" s="131">
        <v>99.13</v>
      </c>
      <c r="C187" s="103" t="s">
        <v>65</v>
      </c>
      <c r="D187" s="103" t="s">
        <v>73</v>
      </c>
    </row>
    <row r="188" spans="1:4" ht="11.25" customHeight="1" x14ac:dyDescent="0.2">
      <c r="A188" s="102">
        <v>43258</v>
      </c>
      <c r="B188" s="131">
        <v>85.22</v>
      </c>
      <c r="C188" s="116" t="s">
        <v>65</v>
      </c>
      <c r="D188" s="116" t="s">
        <v>105</v>
      </c>
    </row>
    <row r="189" spans="1:4" ht="11.25" customHeight="1" x14ac:dyDescent="0.2">
      <c r="A189" s="102"/>
      <c r="B189" s="131">
        <v>279.13</v>
      </c>
      <c r="C189" s="119" t="s">
        <v>65</v>
      </c>
      <c r="D189" s="119" t="s">
        <v>105</v>
      </c>
    </row>
    <row r="190" spans="1:4" ht="11.25" customHeight="1" x14ac:dyDescent="0.2">
      <c r="A190" s="102"/>
      <c r="B190" s="131">
        <v>59.13</v>
      </c>
      <c r="C190" s="116" t="s">
        <v>65</v>
      </c>
      <c r="D190" s="116" t="s">
        <v>105</v>
      </c>
    </row>
    <row r="191" spans="1:4" ht="11.25" customHeight="1" x14ac:dyDescent="0.2">
      <c r="A191" s="102"/>
      <c r="B191" s="131">
        <v>94.7</v>
      </c>
      <c r="C191" s="119" t="s">
        <v>65</v>
      </c>
      <c r="D191" s="119" t="s">
        <v>106</v>
      </c>
    </row>
    <row r="192" spans="1:4" ht="11.25" customHeight="1" x14ac:dyDescent="0.2">
      <c r="A192" s="102">
        <v>43259</v>
      </c>
      <c r="B192" s="131">
        <v>11.03</v>
      </c>
      <c r="C192" s="103" t="s">
        <v>65</v>
      </c>
      <c r="D192" s="103" t="s">
        <v>78</v>
      </c>
    </row>
    <row r="193" spans="1:4" ht="11.25" customHeight="1" x14ac:dyDescent="0.2">
      <c r="B193" s="131">
        <v>38.520000000000003</v>
      </c>
      <c r="C193" s="103" t="s">
        <v>65</v>
      </c>
      <c r="D193" s="103" t="s">
        <v>72</v>
      </c>
    </row>
    <row r="194" spans="1:4" ht="11.25" customHeight="1" x14ac:dyDescent="0.2">
      <c r="B194" s="131">
        <v>45.39</v>
      </c>
      <c r="C194" s="119" t="s">
        <v>65</v>
      </c>
      <c r="D194" s="119" t="s">
        <v>78</v>
      </c>
    </row>
    <row r="195" spans="1:4" ht="11.25" customHeight="1" x14ac:dyDescent="0.2">
      <c r="A195" s="102"/>
      <c r="B195" s="131">
        <v>495.83</v>
      </c>
      <c r="C195" s="103" t="s">
        <v>65</v>
      </c>
      <c r="D195" s="103" t="s">
        <v>67</v>
      </c>
    </row>
    <row r="196" spans="1:4" ht="11.25" customHeight="1" x14ac:dyDescent="0.2">
      <c r="A196" s="102"/>
      <c r="B196" s="131">
        <v>279.13</v>
      </c>
      <c r="C196" s="116" t="s">
        <v>65</v>
      </c>
      <c r="D196" s="116" t="s">
        <v>105</v>
      </c>
    </row>
    <row r="197" spans="1:4" ht="11.25" customHeight="1" x14ac:dyDescent="0.2">
      <c r="A197" s="102">
        <v>43260</v>
      </c>
      <c r="B197" s="131">
        <v>99.13</v>
      </c>
      <c r="C197" s="103" t="s">
        <v>65</v>
      </c>
      <c r="D197" s="103" t="s">
        <v>73</v>
      </c>
    </row>
    <row r="198" spans="1:4" ht="11.25" customHeight="1" x14ac:dyDescent="0.2">
      <c r="A198" s="102">
        <v>43262</v>
      </c>
      <c r="B198" s="131">
        <v>32.520000000000003</v>
      </c>
      <c r="C198" s="108" t="s">
        <v>65</v>
      </c>
      <c r="D198" s="108" t="s">
        <v>72</v>
      </c>
    </row>
    <row r="199" spans="1:4" ht="11.25" customHeight="1" x14ac:dyDescent="0.2">
      <c r="A199" s="102"/>
      <c r="B199" s="131">
        <v>251.3</v>
      </c>
      <c r="C199" s="119" t="s">
        <v>65</v>
      </c>
      <c r="D199" s="119" t="s">
        <v>105</v>
      </c>
    </row>
    <row r="200" spans="1:4" ht="11.25" customHeight="1" x14ac:dyDescent="0.2">
      <c r="A200" s="102"/>
      <c r="B200" s="131">
        <v>167.83</v>
      </c>
      <c r="C200" s="119" t="s">
        <v>65</v>
      </c>
      <c r="D200" s="119" t="s">
        <v>105</v>
      </c>
    </row>
    <row r="201" spans="1:4" ht="11.25" customHeight="1" x14ac:dyDescent="0.2">
      <c r="A201" s="102"/>
      <c r="B201" s="131">
        <v>94.7</v>
      </c>
      <c r="C201" s="119" t="s">
        <v>65</v>
      </c>
      <c r="D201" s="119" t="s">
        <v>106</v>
      </c>
    </row>
    <row r="202" spans="1:4" ht="11.25" customHeight="1" x14ac:dyDescent="0.2">
      <c r="A202" s="102">
        <v>43263</v>
      </c>
      <c r="B202" s="131">
        <v>51.3</v>
      </c>
      <c r="C202" s="103" t="s">
        <v>65</v>
      </c>
      <c r="D202" s="103" t="s">
        <v>73</v>
      </c>
    </row>
    <row r="205" spans="1:4" ht="11.25" customHeight="1" x14ac:dyDescent="0.2">
      <c r="C205" s="103"/>
      <c r="D205" s="103"/>
    </row>
    <row r="206" spans="1:4" ht="11.25" customHeight="1" x14ac:dyDescent="0.2">
      <c r="C206" s="103"/>
      <c r="D206" s="103"/>
    </row>
    <row r="207" spans="1:4" ht="11.25" customHeight="1" x14ac:dyDescent="0.2">
      <c r="C207" s="103"/>
      <c r="D207" s="103"/>
    </row>
    <row r="208" spans="1:4" ht="11.25" customHeight="1" x14ac:dyDescent="0.2">
      <c r="A208" s="102"/>
      <c r="C208" s="103"/>
      <c r="D208" s="103"/>
    </row>
    <row r="209" spans="1:4" ht="11.25" customHeight="1" x14ac:dyDescent="0.2">
      <c r="C209" s="103"/>
      <c r="D209" s="103"/>
    </row>
    <row r="210" spans="1:4" ht="11.25" customHeight="1" x14ac:dyDescent="0.2">
      <c r="C210" s="105"/>
      <c r="D210" s="105"/>
    </row>
    <row r="211" spans="1:4" ht="11.25" customHeight="1" x14ac:dyDescent="0.2">
      <c r="C211" s="105"/>
      <c r="D211" s="105"/>
    </row>
    <row r="212" spans="1:4" ht="11.25" customHeight="1" x14ac:dyDescent="0.2">
      <c r="C212" s="105"/>
      <c r="D212" s="105"/>
    </row>
    <row r="213" spans="1:4" ht="11.25" customHeight="1" x14ac:dyDescent="0.2">
      <c r="A213" s="102"/>
      <c r="C213" s="103"/>
      <c r="D213" s="103"/>
    </row>
    <row r="214" spans="1:4" ht="11.25" customHeight="1" x14ac:dyDescent="0.2">
      <c r="A214" s="102"/>
      <c r="C214" s="108"/>
      <c r="D214" s="108"/>
    </row>
    <row r="215" spans="1:4" ht="11.25" customHeight="1" x14ac:dyDescent="0.2">
      <c r="C215" s="105"/>
      <c r="D215" s="105"/>
    </row>
    <row r="216" spans="1:4" ht="11.25" customHeight="1" x14ac:dyDescent="0.2">
      <c r="C216" s="105"/>
      <c r="D216" s="105"/>
    </row>
    <row r="217" spans="1:4" ht="11.25" customHeight="1" x14ac:dyDescent="0.2">
      <c r="A217" s="102"/>
      <c r="C217" s="105"/>
      <c r="D217" s="105"/>
    </row>
    <row r="218" spans="1:4" ht="11.25" customHeight="1" x14ac:dyDescent="0.2">
      <c r="A218" s="102"/>
      <c r="C218" s="108"/>
      <c r="D218" s="108"/>
    </row>
    <row r="219" spans="1:4" ht="11.25" customHeight="1" x14ac:dyDescent="0.2">
      <c r="A219" s="102"/>
      <c r="C219" s="108"/>
      <c r="D219" s="108"/>
    </row>
    <row r="220" spans="1:4" ht="11.25" customHeight="1" x14ac:dyDescent="0.2">
      <c r="A220" s="102"/>
      <c r="C220" s="103"/>
      <c r="D220" s="103"/>
    </row>
    <row r="221" spans="1:4" ht="11.25" customHeight="1" x14ac:dyDescent="0.2">
      <c r="C221" s="103"/>
      <c r="D221" s="103"/>
    </row>
    <row r="222" spans="1:4" ht="11.25" customHeight="1" x14ac:dyDescent="0.2">
      <c r="C222" s="105"/>
      <c r="D222" s="105"/>
    </row>
    <row r="223" spans="1:4" ht="11.25" customHeight="1" x14ac:dyDescent="0.2">
      <c r="C223" s="108"/>
      <c r="D223" s="108"/>
    </row>
    <row r="224" spans="1:4" ht="11.25" customHeight="1" x14ac:dyDescent="0.2">
      <c r="A224" s="102"/>
      <c r="C224" s="103"/>
      <c r="D224" s="103"/>
    </row>
    <row r="225" spans="1:4" ht="11.25" customHeight="1" x14ac:dyDescent="0.2">
      <c r="C225" s="108"/>
      <c r="D225" s="108"/>
    </row>
    <row r="226" spans="1:4" ht="11.25" customHeight="1" x14ac:dyDescent="0.2">
      <c r="A226" s="102"/>
      <c r="C226" s="103"/>
      <c r="D226" s="103"/>
    </row>
    <row r="227" spans="1:4" ht="11.25" customHeight="1" x14ac:dyDescent="0.2">
      <c r="C227" s="103"/>
      <c r="D227" s="103"/>
    </row>
    <row r="228" spans="1:4" ht="11.25" customHeight="1" x14ac:dyDescent="0.2">
      <c r="C228" s="103"/>
      <c r="D228" s="103"/>
    </row>
    <row r="229" spans="1:4" ht="11.25" customHeight="1" x14ac:dyDescent="0.2">
      <c r="C229" s="108"/>
      <c r="D229" s="108"/>
    </row>
    <row r="230" spans="1:4" ht="11.25" customHeight="1" x14ac:dyDescent="0.2">
      <c r="C230" s="108"/>
      <c r="D230" s="108"/>
    </row>
    <row r="231" spans="1:4" ht="11.25" customHeight="1" x14ac:dyDescent="0.2">
      <c r="A231" s="102"/>
      <c r="C231" s="103"/>
      <c r="D231" s="103"/>
    </row>
    <row r="232" spans="1:4" ht="11.25" customHeight="1" x14ac:dyDescent="0.2">
      <c r="A232" s="102"/>
      <c r="C232" s="103"/>
      <c r="D232" s="103"/>
    </row>
    <row r="233" spans="1:4" ht="11.25" customHeight="1" x14ac:dyDescent="0.2">
      <c r="A233" s="102"/>
      <c r="C233" s="108"/>
      <c r="D233" s="108"/>
    </row>
    <row r="234" spans="1:4" ht="11.25" customHeight="1" x14ac:dyDescent="0.2">
      <c r="A234" s="102"/>
      <c r="C234" s="108"/>
      <c r="D234" s="108"/>
    </row>
    <row r="235" spans="1:4" ht="11.25" customHeight="1" x14ac:dyDescent="0.2">
      <c r="A235" s="102"/>
      <c r="C235" s="108"/>
      <c r="D235" s="108"/>
    </row>
    <row r="236" spans="1:4" ht="11.25" customHeight="1" x14ac:dyDescent="0.2">
      <c r="A236" s="102"/>
      <c r="C236" s="103"/>
      <c r="D236" s="103"/>
    </row>
    <row r="237" spans="1:4" ht="11.25" customHeight="1" x14ac:dyDescent="0.2">
      <c r="C237" s="103"/>
      <c r="D237" s="103"/>
    </row>
    <row r="238" spans="1:4" ht="11.25" customHeight="1" x14ac:dyDescent="0.2">
      <c r="A238" s="102"/>
      <c r="C238" s="103"/>
      <c r="D238" s="103"/>
    </row>
    <row r="239" spans="1:4" ht="11.25" customHeight="1" x14ac:dyDescent="0.2">
      <c r="A239" s="102"/>
      <c r="C239" s="108"/>
      <c r="D239" s="108"/>
    </row>
    <row r="240" spans="1:4" ht="11.25" customHeight="1" x14ac:dyDescent="0.2">
      <c r="A240" s="102"/>
      <c r="C240" s="103"/>
      <c r="D240" s="103"/>
    </row>
    <row r="241" spans="1:4" ht="11.25" customHeight="1" x14ac:dyDescent="0.2">
      <c r="A241" s="102"/>
      <c r="C241" s="103"/>
      <c r="D241" s="103"/>
    </row>
    <row r="242" spans="1:4" ht="11.25" customHeight="1" x14ac:dyDescent="0.2">
      <c r="A242" s="102"/>
      <c r="C242" s="108"/>
      <c r="D242" s="108"/>
    </row>
    <row r="243" spans="1:4" ht="11.25" customHeight="1" x14ac:dyDescent="0.2">
      <c r="A243" s="102"/>
      <c r="C243" s="103"/>
      <c r="D243" s="103"/>
    </row>
    <row r="244" spans="1:4" ht="11.25" customHeight="1" x14ac:dyDescent="0.2">
      <c r="A244" s="102"/>
      <c r="C244" s="103"/>
      <c r="D244" s="103"/>
    </row>
    <row r="245" spans="1:4" ht="11.25" customHeight="1" x14ac:dyDescent="0.2">
      <c r="A245" s="102"/>
      <c r="C245" s="108"/>
      <c r="D245" s="108"/>
    </row>
    <row r="246" spans="1:4" ht="11.25" customHeight="1" x14ac:dyDescent="0.2">
      <c r="A246" s="102"/>
      <c r="C246" s="108"/>
      <c r="D246" s="108"/>
    </row>
    <row r="247" spans="1:4" ht="11.25" customHeight="1" x14ac:dyDescent="0.2">
      <c r="A247" s="102"/>
      <c r="C247" s="108"/>
      <c r="D247" s="108"/>
    </row>
    <row r="248" spans="1:4" ht="11.25" customHeight="1" x14ac:dyDescent="0.2">
      <c r="A248" s="102"/>
      <c r="C248" s="103"/>
      <c r="D248" s="103"/>
    </row>
    <row r="249" spans="1:4" ht="11.25" customHeight="1" x14ac:dyDescent="0.2">
      <c r="A249" s="102"/>
      <c r="C249" s="108"/>
      <c r="D249" s="108"/>
    </row>
    <row r="250" spans="1:4" ht="11.25" customHeight="1" x14ac:dyDescent="0.2">
      <c r="A250" s="102"/>
      <c r="C250" s="103"/>
      <c r="D250" s="103"/>
    </row>
    <row r="251" spans="1:4" ht="11.25" customHeight="1" x14ac:dyDescent="0.2">
      <c r="A251" s="102"/>
      <c r="C251" s="103"/>
      <c r="D251" s="103"/>
    </row>
    <row r="252" spans="1:4" ht="11.25" customHeight="1" x14ac:dyDescent="0.2">
      <c r="A252" s="102"/>
      <c r="C252" s="108"/>
      <c r="D252" s="108"/>
    </row>
    <row r="253" spans="1:4" ht="11.25" customHeight="1" x14ac:dyDescent="0.2">
      <c r="A253" s="102"/>
      <c r="C253" s="103"/>
      <c r="D253" s="103"/>
    </row>
    <row r="254" spans="1:4" ht="11.25" customHeight="1" x14ac:dyDescent="0.2">
      <c r="A254" s="102"/>
      <c r="C254" s="103"/>
      <c r="D254" s="103"/>
    </row>
    <row r="255" spans="1:4" ht="11.25" customHeight="1" x14ac:dyDescent="0.2">
      <c r="C255" s="103"/>
      <c r="D255" s="103"/>
    </row>
    <row r="256" spans="1:4" ht="11.25" customHeight="1" x14ac:dyDescent="0.2">
      <c r="A256" s="102"/>
      <c r="C256" s="103"/>
      <c r="D256" s="103"/>
    </row>
    <row r="257" spans="1:4" ht="11.25" customHeight="1" x14ac:dyDescent="0.2">
      <c r="C257" s="103"/>
      <c r="D257" s="103"/>
    </row>
    <row r="258" spans="1:4" ht="11.25" customHeight="1" x14ac:dyDescent="0.2">
      <c r="C258" s="103"/>
      <c r="D258" s="103"/>
    </row>
    <row r="259" spans="1:4" ht="11.25" customHeight="1" x14ac:dyDescent="0.2">
      <c r="C259" s="108"/>
      <c r="D259" s="108"/>
    </row>
    <row r="260" spans="1:4" ht="11.25" customHeight="1" x14ac:dyDescent="0.2">
      <c r="A260" s="102"/>
      <c r="C260" s="103"/>
      <c r="D260" s="103"/>
    </row>
    <row r="261" spans="1:4" ht="11.25" customHeight="1" x14ac:dyDescent="0.2">
      <c r="A261" s="102"/>
      <c r="C261" s="103"/>
      <c r="D261" s="103"/>
    </row>
    <row r="262" spans="1:4" ht="11.25" customHeight="1" x14ac:dyDescent="0.2">
      <c r="A262" s="102"/>
      <c r="C262" s="108"/>
      <c r="D262" s="108"/>
    </row>
    <row r="263" spans="1:4" ht="11.25" customHeight="1" x14ac:dyDescent="0.2">
      <c r="A263" s="101"/>
      <c r="B263" s="64"/>
      <c r="C263" s="64"/>
      <c r="D263" s="64"/>
    </row>
    <row r="264" spans="1:4" ht="11.25" customHeight="1" x14ac:dyDescent="0.2">
      <c r="A264" s="101"/>
      <c r="B264" s="108"/>
      <c r="C264" s="108"/>
      <c r="D264" s="108"/>
    </row>
    <row r="265" spans="1:4" ht="11.25" customHeight="1" x14ac:dyDescent="0.2">
      <c r="A265" s="101"/>
      <c r="B265" s="108"/>
      <c r="C265" s="108"/>
      <c r="D265" s="108"/>
    </row>
    <row r="266" spans="1:4" ht="11.25" customHeight="1" x14ac:dyDescent="0.2">
      <c r="A266" s="101"/>
      <c r="B266" s="108"/>
      <c r="C266" s="108"/>
      <c r="D266" s="108"/>
    </row>
    <row r="267" spans="1:4" ht="11.25" customHeight="1" x14ac:dyDescent="0.2">
      <c r="A267" s="101"/>
      <c r="B267" s="108"/>
      <c r="C267" s="108"/>
      <c r="D267" s="108"/>
    </row>
    <row r="268" spans="1:4" ht="11.25" customHeight="1" x14ac:dyDescent="0.2">
      <c r="A268" s="101"/>
      <c r="B268" s="108"/>
      <c r="C268" s="108"/>
      <c r="D268" s="108"/>
    </row>
    <row r="269" spans="1:4" ht="11.25" customHeight="1" x14ac:dyDescent="0.2">
      <c r="A269" s="101"/>
      <c r="B269" s="108"/>
      <c r="C269" s="108"/>
      <c r="D269" s="108"/>
    </row>
    <row r="270" spans="1:4" ht="11.25" customHeight="1" x14ac:dyDescent="0.2">
      <c r="A270" s="101"/>
      <c r="B270" s="108"/>
      <c r="C270" s="108"/>
      <c r="D270" s="108"/>
    </row>
    <row r="271" spans="1:4" ht="11.25" customHeight="1" x14ac:dyDescent="0.2">
      <c r="A271" s="101"/>
      <c r="B271" s="108"/>
      <c r="C271" s="108"/>
      <c r="D271" s="108"/>
    </row>
    <row r="272" spans="1:4" ht="11.25" customHeight="1" x14ac:dyDescent="0.2">
      <c r="A272" s="101"/>
      <c r="B272" s="108"/>
      <c r="C272" s="108"/>
      <c r="D272" s="108"/>
    </row>
    <row r="273" spans="1:4" ht="11.25" customHeight="1" x14ac:dyDescent="0.2">
      <c r="A273" s="101"/>
      <c r="B273" s="108"/>
      <c r="C273" s="108"/>
      <c r="D273" s="108"/>
    </row>
    <row r="274" spans="1:4" ht="11.25" customHeight="1" x14ac:dyDescent="0.2">
      <c r="A274" s="101"/>
      <c r="B274" s="108"/>
      <c r="C274" s="108"/>
      <c r="D274" s="108"/>
    </row>
    <row r="275" spans="1:4" ht="11.25" customHeight="1" x14ac:dyDescent="0.2">
      <c r="A275" s="101"/>
      <c r="B275" s="108"/>
      <c r="C275" s="108"/>
      <c r="D275" s="108"/>
    </row>
    <row r="276" spans="1:4" ht="11.25" customHeight="1" x14ac:dyDescent="0.2">
      <c r="A276" s="101"/>
      <c r="B276" s="108"/>
      <c r="C276" s="108"/>
      <c r="D276" s="108"/>
    </row>
    <row r="277" spans="1:4" ht="11.25" customHeight="1" x14ac:dyDescent="0.2">
      <c r="A277" s="101"/>
      <c r="B277" s="108"/>
      <c r="C277" s="108"/>
      <c r="D277" s="108"/>
    </row>
    <row r="278" spans="1:4" ht="11.25" customHeight="1" x14ac:dyDescent="0.2">
      <c r="A278" s="11"/>
      <c r="B278" s="103"/>
      <c r="C278" s="103"/>
      <c r="D278" s="103"/>
    </row>
    <row r="279" spans="1:4" ht="11.25" customHeight="1" x14ac:dyDescent="0.2">
      <c r="A279" s="11"/>
      <c r="B279" s="64"/>
      <c r="C279" s="64"/>
      <c r="D279" s="64"/>
    </row>
    <row r="280" spans="1:4" hidden="1" x14ac:dyDescent="0.2">
      <c r="A280" s="11"/>
      <c r="B280" s="64"/>
      <c r="C280" s="64"/>
      <c r="D280" s="64"/>
    </row>
    <row r="281" spans="1:4" ht="19.5" customHeight="1" x14ac:dyDescent="0.2">
      <c r="A281" s="63" t="s">
        <v>4</v>
      </c>
      <c r="B281" s="69">
        <f>SUM(B36:B280)</f>
        <v>17474.189999999999</v>
      </c>
      <c r="C281" s="64"/>
      <c r="D281" s="64"/>
    </row>
    <row r="282" spans="1:4" ht="19.5" customHeight="1" x14ac:dyDescent="0.2">
      <c r="A282" s="152" t="s">
        <v>15</v>
      </c>
      <c r="B282" s="153"/>
      <c r="C282" s="153"/>
      <c r="D282" s="45"/>
    </row>
    <row r="283" spans="1:4" s="43" customFormat="1" ht="25.5" customHeight="1" x14ac:dyDescent="0.2">
      <c r="A283" s="40" t="s">
        <v>0</v>
      </c>
      <c r="B283" s="41" t="s">
        <v>30</v>
      </c>
      <c r="C283" s="41" t="s">
        <v>55</v>
      </c>
      <c r="D283" s="41" t="s">
        <v>11</v>
      </c>
    </row>
    <row r="284" spans="1:4" s="124" customFormat="1" ht="25.5" customHeight="1" x14ac:dyDescent="0.2">
      <c r="A284" s="122">
        <v>43208</v>
      </c>
      <c r="B284" s="123">
        <v>15.12</v>
      </c>
      <c r="C284" s="123" t="s">
        <v>120</v>
      </c>
      <c r="D284" s="123" t="s">
        <v>75</v>
      </c>
    </row>
    <row r="285" spans="1:4" ht="11.25" customHeight="1" x14ac:dyDescent="0.2">
      <c r="A285" s="102">
        <v>43266</v>
      </c>
      <c r="B285" s="1">
        <v>13.48</v>
      </c>
      <c r="C285" s="119" t="s">
        <v>109</v>
      </c>
      <c r="D285" s="119" t="s">
        <v>75</v>
      </c>
    </row>
    <row r="286" spans="1:4" ht="11.25" customHeight="1" x14ac:dyDescent="0.2">
      <c r="A286" s="102"/>
      <c r="B286" s="1">
        <v>16.52</v>
      </c>
      <c r="C286" s="103" t="s">
        <v>109</v>
      </c>
      <c r="D286" s="103" t="s">
        <v>75</v>
      </c>
    </row>
    <row r="287" spans="1:4" ht="12.75" customHeight="1" x14ac:dyDescent="0.2">
      <c r="A287" s="11"/>
      <c r="B287" s="64"/>
      <c r="C287" s="64"/>
      <c r="D287" s="64"/>
    </row>
    <row r="288" spans="1:4" ht="12.75" customHeight="1" x14ac:dyDescent="0.2">
      <c r="A288" s="11"/>
      <c r="B288" s="64"/>
      <c r="C288" s="64"/>
      <c r="D288" s="64"/>
    </row>
    <row r="289" spans="1:4" ht="12.75" hidden="1" customHeight="1" x14ac:dyDescent="0.2">
      <c r="A289" s="11"/>
      <c r="B289" s="64"/>
      <c r="C289" s="64"/>
      <c r="D289" s="64"/>
    </row>
    <row r="290" spans="1:4" ht="19.5" customHeight="1" x14ac:dyDescent="0.2">
      <c r="A290" s="63" t="s">
        <v>4</v>
      </c>
      <c r="B290" s="69">
        <f>SUM(B284:B288)</f>
        <v>45.120000000000005</v>
      </c>
      <c r="C290" s="64"/>
      <c r="D290" s="64"/>
    </row>
    <row r="291" spans="1:4" s="8" customFormat="1" ht="34.5" customHeight="1" x14ac:dyDescent="0.2">
      <c r="A291" s="44" t="s">
        <v>7</v>
      </c>
      <c r="B291" s="70">
        <f>B33+B281+B290</f>
        <v>19789.219999999998</v>
      </c>
      <c r="C291" s="9"/>
      <c r="D291" s="9"/>
    </row>
    <row r="292" spans="1:4" s="64" customFormat="1" x14ac:dyDescent="0.2">
      <c r="B292" s="60"/>
      <c r="C292" s="61"/>
      <c r="D292" s="61"/>
    </row>
    <row r="293" spans="1:4" s="66" customFormat="1" x14ac:dyDescent="0.2">
      <c r="A293" s="47" t="s">
        <v>31</v>
      </c>
      <c r="B293" s="3"/>
    </row>
    <row r="294" spans="1:4" s="66" customFormat="1" ht="12.6" customHeight="1" x14ac:dyDescent="0.2">
      <c r="A294" s="140" t="s">
        <v>32</v>
      </c>
      <c r="B294" s="140"/>
      <c r="C294" s="140"/>
    </row>
    <row r="295" spans="1:4" s="64" customFormat="1" ht="12.95" customHeight="1" x14ac:dyDescent="0.2">
      <c r="A295" s="141" t="s">
        <v>37</v>
      </c>
      <c r="B295" s="141"/>
      <c r="C295" s="141"/>
    </row>
    <row r="296" spans="1:4" x14ac:dyDescent="0.2">
      <c r="A296" s="56" t="s">
        <v>33</v>
      </c>
      <c r="B296" s="57"/>
      <c r="C296" s="64"/>
      <c r="D296" s="64"/>
    </row>
    <row r="297" spans="1:4" x14ac:dyDescent="0.2">
      <c r="A297" s="79" t="s">
        <v>56</v>
      </c>
      <c r="B297" s="57"/>
      <c r="C297" s="98"/>
      <c r="D297" s="98"/>
    </row>
    <row r="298" spans="1:4" x14ac:dyDescent="0.2">
      <c r="A298" s="79" t="s">
        <v>40</v>
      </c>
      <c r="B298" s="57"/>
      <c r="C298" s="77"/>
      <c r="D298" s="77"/>
    </row>
    <row r="299" spans="1:4" x14ac:dyDescent="0.2">
      <c r="A299" s="138" t="s">
        <v>41</v>
      </c>
      <c r="B299" s="138"/>
      <c r="C299" s="138"/>
      <c r="D299" s="138"/>
    </row>
    <row r="300" spans="1:4" x14ac:dyDescent="0.2">
      <c r="A300" s="39"/>
      <c r="B300" s="64"/>
      <c r="C300" s="64"/>
      <c r="D300" s="64"/>
    </row>
    <row r="301" spans="1:4" x14ac:dyDescent="0.2">
      <c r="A301" s="39"/>
      <c r="B301" s="64"/>
      <c r="C301" s="64"/>
      <c r="D301" s="64"/>
    </row>
    <row r="302" spans="1:4" x14ac:dyDescent="0.2">
      <c r="A302" s="39"/>
      <c r="B302" s="64"/>
      <c r="C302" s="64"/>
      <c r="D302" s="64"/>
    </row>
    <row r="303" spans="1:4" x14ac:dyDescent="0.2">
      <c r="A303" s="39"/>
      <c r="B303" s="64"/>
      <c r="C303" s="64"/>
      <c r="D303" s="64"/>
    </row>
    <row r="304" spans="1:4" x14ac:dyDescent="0.2">
      <c r="A304" s="39"/>
      <c r="B304" s="64"/>
      <c r="C304" s="64"/>
      <c r="D304" s="64"/>
    </row>
    <row r="305" spans="1:4" x14ac:dyDescent="0.2">
      <c r="A305" s="39"/>
      <c r="B305" s="64"/>
      <c r="C305" s="64"/>
      <c r="D305" s="64"/>
    </row>
    <row r="306" spans="1:4" x14ac:dyDescent="0.2">
      <c r="A306" s="39"/>
      <c r="B306" s="64"/>
      <c r="C306" s="64"/>
      <c r="D306" s="64"/>
    </row>
    <row r="307" spans="1:4" x14ac:dyDescent="0.2">
      <c r="A307" s="39"/>
      <c r="B307" s="64"/>
      <c r="C307" s="64"/>
      <c r="D307" s="64"/>
    </row>
    <row r="308" spans="1:4" x14ac:dyDescent="0.2">
      <c r="A308" s="39"/>
      <c r="B308" s="64"/>
      <c r="C308" s="64"/>
      <c r="D308" s="64"/>
    </row>
    <row r="309" spans="1:4" x14ac:dyDescent="0.2">
      <c r="A309" s="39"/>
      <c r="B309" s="64"/>
      <c r="C309" s="64"/>
      <c r="D309" s="64"/>
    </row>
    <row r="310" spans="1:4" x14ac:dyDescent="0.2">
      <c r="A310" s="39"/>
      <c r="B310" s="64"/>
      <c r="C310" s="64"/>
      <c r="D310" s="64"/>
    </row>
  </sheetData>
  <mergeCells count="12">
    <mergeCell ref="A299:D299"/>
    <mergeCell ref="A1:D1"/>
    <mergeCell ref="A294:C294"/>
    <mergeCell ref="A295:C295"/>
    <mergeCell ref="A7:D7"/>
    <mergeCell ref="B2:D2"/>
    <mergeCell ref="B3:D3"/>
    <mergeCell ref="B4:D4"/>
    <mergeCell ref="A5:D5"/>
    <mergeCell ref="A6:D6"/>
    <mergeCell ref="A34:C34"/>
    <mergeCell ref="A282:C282"/>
  </mergeCells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zoomScaleNormal="100" workbookViewId="0">
      <selection activeCell="C27" sqref="C27"/>
    </sheetView>
  </sheetViews>
  <sheetFormatPr defaultColWidth="9.140625" defaultRowHeight="12.75" x14ac:dyDescent="0.2"/>
  <cols>
    <col min="1" max="2" width="23.5703125" style="16" customWidth="1"/>
    <col min="3" max="6" width="27.5703125" style="16" customWidth="1"/>
    <col min="7" max="16384" width="9.140625" style="17"/>
  </cols>
  <sheetData>
    <row r="1" spans="1:7" ht="36" customHeight="1" x14ac:dyDescent="0.2">
      <c r="A1" s="156" t="s">
        <v>25</v>
      </c>
      <c r="B1" s="156"/>
      <c r="C1" s="156"/>
      <c r="D1" s="156"/>
      <c r="E1" s="156"/>
      <c r="F1" s="156"/>
    </row>
    <row r="2" spans="1:7" ht="36" customHeight="1" x14ac:dyDescent="0.2">
      <c r="A2" s="49" t="s">
        <v>8</v>
      </c>
      <c r="B2" s="144" t="s">
        <v>62</v>
      </c>
      <c r="C2" s="144"/>
      <c r="D2" s="144"/>
      <c r="E2" s="144"/>
      <c r="F2" s="144"/>
      <c r="G2" s="50"/>
    </row>
    <row r="3" spans="1:7" ht="36" customHeight="1" x14ac:dyDescent="0.2">
      <c r="A3" s="49" t="s">
        <v>9</v>
      </c>
      <c r="B3" s="145" t="s">
        <v>63</v>
      </c>
      <c r="C3" s="145"/>
      <c r="D3" s="145"/>
      <c r="E3" s="145"/>
      <c r="F3" s="145"/>
      <c r="G3" s="51"/>
    </row>
    <row r="4" spans="1:7" ht="36" customHeight="1" x14ac:dyDescent="0.2">
      <c r="A4" s="49" t="s">
        <v>3</v>
      </c>
      <c r="B4" s="145" t="s">
        <v>71</v>
      </c>
      <c r="C4" s="145"/>
      <c r="D4" s="145"/>
      <c r="E4" s="145"/>
      <c r="F4" s="145"/>
      <c r="G4" s="51"/>
    </row>
    <row r="5" spans="1:7" s="15" customFormat="1" ht="35.25" customHeight="1" x14ac:dyDescent="0.25">
      <c r="A5" s="160" t="s">
        <v>42</v>
      </c>
      <c r="B5" s="161"/>
      <c r="C5" s="162"/>
      <c r="D5" s="162"/>
      <c r="E5" s="162"/>
      <c r="F5" s="163"/>
    </row>
    <row r="6" spans="1:7" s="15" customFormat="1" ht="35.25" customHeight="1" x14ac:dyDescent="0.25">
      <c r="A6" s="157" t="s">
        <v>57</v>
      </c>
      <c r="B6" s="158"/>
      <c r="C6" s="158"/>
      <c r="D6" s="158"/>
      <c r="E6" s="158"/>
      <c r="F6" s="159"/>
    </row>
    <row r="7" spans="1:7" s="3" customFormat="1" ht="30.95" customHeight="1" x14ac:dyDescent="0.25">
      <c r="A7" s="154" t="s">
        <v>22</v>
      </c>
      <c r="B7" s="155"/>
      <c r="C7" s="5"/>
      <c r="D7" s="5"/>
      <c r="E7" s="5"/>
      <c r="F7" s="23"/>
    </row>
    <row r="8" spans="1:7" ht="25.5" x14ac:dyDescent="0.2">
      <c r="A8" s="24" t="s">
        <v>0</v>
      </c>
      <c r="B8" s="41" t="s">
        <v>83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x14ac:dyDescent="0.2">
      <c r="A9" s="107">
        <v>43221</v>
      </c>
      <c r="B9" s="132">
        <v>236.09</v>
      </c>
      <c r="C9" s="16" t="s">
        <v>84</v>
      </c>
      <c r="D9" s="16" t="s">
        <v>85</v>
      </c>
      <c r="E9" s="16" t="s">
        <v>86</v>
      </c>
      <c r="F9" s="22" t="s">
        <v>87</v>
      </c>
    </row>
    <row r="10" spans="1:7" x14ac:dyDescent="0.2">
      <c r="A10" s="107">
        <v>43207</v>
      </c>
      <c r="B10" s="132">
        <v>62.61</v>
      </c>
      <c r="C10" s="16" t="s">
        <v>88</v>
      </c>
      <c r="D10" s="16" t="s">
        <v>89</v>
      </c>
      <c r="E10" s="16" t="s">
        <v>86</v>
      </c>
      <c r="F10" s="22" t="s">
        <v>90</v>
      </c>
    </row>
    <row r="11" spans="1:7" x14ac:dyDescent="0.2">
      <c r="A11" s="107">
        <v>43229</v>
      </c>
      <c r="B11" s="132">
        <v>338.52</v>
      </c>
      <c r="C11" s="16" t="s">
        <v>91</v>
      </c>
      <c r="D11" s="16" t="s">
        <v>92</v>
      </c>
      <c r="E11" s="16" t="s">
        <v>86</v>
      </c>
      <c r="F11" s="22" t="s">
        <v>90</v>
      </c>
    </row>
    <row r="12" spans="1:7" ht="25.5" x14ac:dyDescent="0.2">
      <c r="A12" s="107">
        <v>43231</v>
      </c>
      <c r="B12" s="132">
        <v>55.65</v>
      </c>
      <c r="C12" s="111" t="s">
        <v>93</v>
      </c>
      <c r="D12" s="111" t="s">
        <v>94</v>
      </c>
      <c r="E12" s="111" t="s">
        <v>86</v>
      </c>
      <c r="F12" s="113" t="s">
        <v>90</v>
      </c>
    </row>
    <row r="13" spans="1:7" x14ac:dyDescent="0.2">
      <c r="A13" s="107">
        <v>43248</v>
      </c>
      <c r="B13" s="132">
        <v>113.48</v>
      </c>
      <c r="C13" s="111" t="s">
        <v>95</v>
      </c>
      <c r="D13" s="111" t="s">
        <v>89</v>
      </c>
      <c r="E13" s="111" t="s">
        <v>86</v>
      </c>
      <c r="F13" s="113" t="s">
        <v>87</v>
      </c>
    </row>
    <row r="14" spans="1:7" x14ac:dyDescent="0.2">
      <c r="A14" s="107"/>
      <c r="B14" s="111"/>
      <c r="C14" s="111"/>
      <c r="D14" s="111"/>
      <c r="E14" s="111"/>
      <c r="F14" s="113"/>
    </row>
    <row r="15" spans="1:7" x14ac:dyDescent="0.2">
      <c r="A15" s="107"/>
      <c r="B15" s="111"/>
      <c r="C15" s="111"/>
      <c r="D15" s="111"/>
      <c r="E15" s="111"/>
      <c r="F15" s="113"/>
    </row>
    <row r="16" spans="1:7" x14ac:dyDescent="0.2">
      <c r="A16" s="107"/>
      <c r="B16" s="111"/>
      <c r="C16" s="111"/>
      <c r="D16" s="111"/>
      <c r="E16" s="111"/>
      <c r="F16" s="113"/>
    </row>
    <row r="17" spans="1:6" ht="11.25" customHeight="1" x14ac:dyDescent="0.2">
      <c r="A17" s="21"/>
      <c r="F17" s="22"/>
    </row>
    <row r="18" spans="1:6" hidden="1" x14ac:dyDescent="0.2">
      <c r="A18" s="21"/>
      <c r="F18" s="22"/>
    </row>
    <row r="19" spans="1:6" s="20" customFormat="1" ht="25.5" hidden="1" customHeight="1" x14ac:dyDescent="0.2">
      <c r="A19" s="21"/>
      <c r="B19" s="16"/>
      <c r="C19" s="16"/>
      <c r="D19" s="16"/>
      <c r="E19" s="16"/>
      <c r="F19" s="22"/>
    </row>
    <row r="20" spans="1:6" ht="24.95" customHeight="1" x14ac:dyDescent="0.2">
      <c r="A20" s="65" t="s">
        <v>23</v>
      </c>
      <c r="B20" s="71">
        <f>SUM(B9:B19)</f>
        <v>806.35</v>
      </c>
      <c r="C20" s="25"/>
      <c r="D20" s="26"/>
      <c r="E20" s="26"/>
      <c r="F20" s="27"/>
    </row>
    <row r="21" spans="1:6" x14ac:dyDescent="0.2">
      <c r="A21" s="73"/>
      <c r="B21" s="29"/>
      <c r="C21" s="29"/>
      <c r="D21" s="29"/>
      <c r="E21" s="29"/>
      <c r="F21" s="30"/>
    </row>
    <row r="22" spans="1:6" x14ac:dyDescent="0.2">
      <c r="A22" s="47" t="s">
        <v>31</v>
      </c>
      <c r="B22" s="3"/>
      <c r="C22" s="66"/>
      <c r="F22" s="22"/>
    </row>
    <row r="23" spans="1:6" x14ac:dyDescent="0.2">
      <c r="A23" s="164" t="s">
        <v>58</v>
      </c>
      <c r="B23" s="164"/>
      <c r="C23" s="164"/>
      <c r="D23" s="164"/>
      <c r="E23" s="164"/>
      <c r="F23" s="165"/>
    </row>
    <row r="24" spans="1:6" x14ac:dyDescent="0.2">
      <c r="A24" s="140" t="s">
        <v>52</v>
      </c>
      <c r="B24" s="140"/>
      <c r="C24" s="140"/>
      <c r="F24" s="22"/>
    </row>
    <row r="25" spans="1:6" x14ac:dyDescent="0.2">
      <c r="A25" s="56" t="s">
        <v>38</v>
      </c>
      <c r="B25" s="57"/>
      <c r="C25" s="66"/>
      <c r="D25" s="67"/>
      <c r="E25" s="67"/>
      <c r="F25" s="67"/>
    </row>
    <row r="26" spans="1:6" x14ac:dyDescent="0.2">
      <c r="A26" s="79" t="s">
        <v>49</v>
      </c>
      <c r="B26" s="57"/>
      <c r="C26" s="77"/>
      <c r="D26" s="77"/>
      <c r="E26" s="77"/>
      <c r="F26" s="12"/>
    </row>
    <row r="27" spans="1:6" ht="12.75" customHeight="1" x14ac:dyDescent="0.2">
      <c r="A27" s="138" t="s">
        <v>41</v>
      </c>
      <c r="B27" s="138"/>
      <c r="C27" s="83"/>
      <c r="D27" s="83"/>
      <c r="E27" s="83"/>
      <c r="F27" s="84"/>
    </row>
    <row r="28" spans="1:6" x14ac:dyDescent="0.2">
      <c r="A28" s="67"/>
      <c r="B28" s="67"/>
      <c r="C28" s="67"/>
      <c r="D28" s="67"/>
      <c r="E28" s="67"/>
      <c r="F28" s="67"/>
    </row>
    <row r="29" spans="1:6" x14ac:dyDescent="0.2">
      <c r="A29" s="67"/>
      <c r="B29" s="67"/>
      <c r="C29" s="67"/>
      <c r="D29" s="67"/>
      <c r="E29" s="67"/>
      <c r="F29" s="67"/>
    </row>
    <row r="30" spans="1:6" x14ac:dyDescent="0.2">
      <c r="A30" s="67"/>
      <c r="B30" s="67"/>
      <c r="C30" s="67"/>
      <c r="D30" s="67"/>
      <c r="E30" s="67"/>
      <c r="F30" s="67"/>
    </row>
    <row r="31" spans="1:6" x14ac:dyDescent="0.2">
      <c r="A31" s="67"/>
      <c r="B31" s="67"/>
      <c r="C31" s="67"/>
      <c r="D31" s="67"/>
      <c r="E31" s="67"/>
      <c r="F31" s="67"/>
    </row>
    <row r="32" spans="1:6" x14ac:dyDescent="0.2">
      <c r="A32" s="67"/>
      <c r="B32" s="67"/>
      <c r="C32" s="67"/>
      <c r="D32" s="67"/>
      <c r="E32" s="67"/>
      <c r="F32" s="67"/>
    </row>
  </sheetData>
  <mergeCells count="10">
    <mergeCell ref="A27:B27"/>
    <mergeCell ref="A7:B7"/>
    <mergeCell ref="A24:C24"/>
    <mergeCell ref="A1:F1"/>
    <mergeCell ref="A6:F6"/>
    <mergeCell ref="B2:F2"/>
    <mergeCell ref="B3:F3"/>
    <mergeCell ref="B4:F4"/>
    <mergeCell ref="A5:F5"/>
    <mergeCell ref="A23:F23"/>
  </mergeCells>
  <printOptions heading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7"/>
  <sheetViews>
    <sheetView zoomScaleNormal="100" workbookViewId="0">
      <selection activeCell="D12" sqref="D12"/>
    </sheetView>
  </sheetViews>
  <sheetFormatPr defaultColWidth="9.140625" defaultRowHeight="12.75" x14ac:dyDescent="0.2"/>
  <cols>
    <col min="1" max="5" width="27.5703125" style="33" customWidth="1"/>
    <col min="6" max="16384" width="9.140625" style="36"/>
  </cols>
  <sheetData>
    <row r="1" spans="1:14" ht="36" customHeight="1" x14ac:dyDescent="0.2">
      <c r="A1" s="156" t="s">
        <v>25</v>
      </c>
      <c r="B1" s="156"/>
      <c r="C1" s="156"/>
      <c r="D1" s="156"/>
      <c r="E1" s="156"/>
      <c r="F1" s="75"/>
    </row>
    <row r="2" spans="1:14" ht="36" customHeight="1" x14ac:dyDescent="0.2">
      <c r="A2" s="49" t="s">
        <v>8</v>
      </c>
      <c r="B2" s="144" t="s">
        <v>64</v>
      </c>
      <c r="C2" s="144"/>
      <c r="D2" s="144"/>
      <c r="E2" s="144"/>
      <c r="F2" s="50"/>
      <c r="G2" s="50"/>
    </row>
    <row r="3" spans="1:14" ht="36" customHeight="1" x14ac:dyDescent="0.2">
      <c r="A3" s="49" t="s">
        <v>9</v>
      </c>
      <c r="B3" s="145" t="s">
        <v>63</v>
      </c>
      <c r="C3" s="145"/>
      <c r="D3" s="145"/>
      <c r="E3" s="145"/>
      <c r="F3" s="51"/>
      <c r="G3" s="51"/>
    </row>
    <row r="4" spans="1:14" ht="36" customHeight="1" x14ac:dyDescent="0.2">
      <c r="A4" s="49" t="s">
        <v>3</v>
      </c>
      <c r="B4" s="145" t="s">
        <v>71</v>
      </c>
      <c r="C4" s="145"/>
      <c r="D4" s="145"/>
      <c r="E4" s="145"/>
      <c r="F4" s="51"/>
      <c r="G4" s="51"/>
    </row>
    <row r="5" spans="1:14" ht="36" customHeight="1" x14ac:dyDescent="0.2">
      <c r="A5" s="175" t="s">
        <v>43</v>
      </c>
      <c r="B5" s="176"/>
      <c r="C5" s="176"/>
      <c r="D5" s="176"/>
      <c r="E5" s="177"/>
    </row>
    <row r="6" spans="1:14" ht="20.100000000000001" customHeight="1" x14ac:dyDescent="0.2">
      <c r="A6" s="173" t="s">
        <v>50</v>
      </c>
      <c r="B6" s="173"/>
      <c r="C6" s="173"/>
      <c r="D6" s="173"/>
      <c r="E6" s="174"/>
      <c r="F6" s="52"/>
      <c r="G6" s="52"/>
    </row>
    <row r="7" spans="1:14" ht="20.25" customHeight="1" x14ac:dyDescent="0.25">
      <c r="A7" s="31" t="s">
        <v>20</v>
      </c>
      <c r="B7" s="5"/>
      <c r="C7" s="5"/>
      <c r="D7" s="5"/>
      <c r="E7" s="23"/>
    </row>
    <row r="8" spans="1:14" ht="25.5" x14ac:dyDescent="0.2">
      <c r="A8" s="24" t="s">
        <v>0</v>
      </c>
      <c r="B8" s="2" t="s">
        <v>39</v>
      </c>
      <c r="C8" s="2" t="s">
        <v>34</v>
      </c>
      <c r="D8" s="2" t="s">
        <v>99</v>
      </c>
      <c r="E8" s="10" t="s">
        <v>60</v>
      </c>
    </row>
    <row r="9" spans="1:14" ht="25.5" x14ac:dyDescent="0.2">
      <c r="A9" s="133">
        <v>43164</v>
      </c>
      <c r="B9" s="134" t="s">
        <v>116</v>
      </c>
      <c r="C9" s="134" t="s">
        <v>115</v>
      </c>
      <c r="D9" s="136">
        <v>50</v>
      </c>
      <c r="E9" s="135"/>
    </row>
    <row r="10" spans="1:14" x14ac:dyDescent="0.2">
      <c r="A10" s="133">
        <v>43174</v>
      </c>
      <c r="B10" s="134" t="s">
        <v>114</v>
      </c>
      <c r="C10" s="134" t="s">
        <v>117</v>
      </c>
      <c r="D10" s="136">
        <v>100</v>
      </c>
      <c r="E10" s="135"/>
    </row>
    <row r="11" spans="1:14" x14ac:dyDescent="0.2">
      <c r="A11" s="133">
        <v>43201</v>
      </c>
      <c r="B11" s="134" t="s">
        <v>118</v>
      </c>
      <c r="C11" s="134" t="s">
        <v>119</v>
      </c>
      <c r="D11" s="136">
        <v>80</v>
      </c>
      <c r="E11" s="135"/>
    </row>
    <row r="12" spans="1:14" x14ac:dyDescent="0.2">
      <c r="A12" s="107">
        <v>43241</v>
      </c>
      <c r="B12" s="126" t="s">
        <v>96</v>
      </c>
      <c r="C12" s="126" t="s">
        <v>97</v>
      </c>
      <c r="D12" s="132">
        <v>50</v>
      </c>
      <c r="E12" s="127" t="s">
        <v>98</v>
      </c>
    </row>
    <row r="13" spans="1:14" x14ac:dyDescent="0.2">
      <c r="A13" s="107">
        <v>43248</v>
      </c>
      <c r="B13" s="126" t="s">
        <v>100</v>
      </c>
      <c r="C13" s="126" t="s">
        <v>101</v>
      </c>
      <c r="D13" s="132">
        <v>40</v>
      </c>
      <c r="E13" s="127"/>
    </row>
    <row r="14" spans="1:14" x14ac:dyDescent="0.2">
      <c r="A14" s="34"/>
      <c r="E14" s="35"/>
      <c r="N14" s="53"/>
    </row>
    <row r="15" spans="1:14" x14ac:dyDescent="0.2">
      <c r="A15" s="34"/>
      <c r="E15" s="35"/>
    </row>
    <row r="16" spans="1:14" hidden="1" x14ac:dyDescent="0.2">
      <c r="A16" s="34"/>
      <c r="E16" s="35"/>
    </row>
    <row r="17" spans="1:6" ht="27.95" customHeight="1" x14ac:dyDescent="0.2">
      <c r="A17" s="32" t="s">
        <v>24</v>
      </c>
      <c r="B17" s="80" t="s">
        <v>19</v>
      </c>
      <c r="C17" s="25"/>
      <c r="D17" s="81">
        <f>SUM(D9:D16)</f>
        <v>320</v>
      </c>
      <c r="E17" s="27"/>
    </row>
    <row r="18" spans="1:6" x14ac:dyDescent="0.2">
      <c r="A18" s="28"/>
      <c r="B18" s="54"/>
      <c r="C18" s="29"/>
      <c r="D18" s="2"/>
      <c r="E18" s="30"/>
    </row>
    <row r="19" spans="1:6" x14ac:dyDescent="0.2">
      <c r="A19" s="85" t="s">
        <v>26</v>
      </c>
      <c r="B19" s="86"/>
      <c r="C19" s="86"/>
      <c r="D19" s="86"/>
      <c r="E19" s="87"/>
    </row>
    <row r="20" spans="1:6" x14ac:dyDescent="0.2">
      <c r="A20" s="171" t="s">
        <v>52</v>
      </c>
      <c r="B20" s="140"/>
      <c r="C20" s="140"/>
      <c r="D20" s="47"/>
      <c r="E20" s="48"/>
    </row>
    <row r="21" spans="1:6" x14ac:dyDescent="0.2">
      <c r="A21" s="166" t="s">
        <v>44</v>
      </c>
      <c r="B21" s="167"/>
      <c r="C21" s="167"/>
      <c r="D21" s="167"/>
      <c r="E21" s="168"/>
    </row>
    <row r="22" spans="1:6" x14ac:dyDescent="0.2">
      <c r="A22" s="17" t="s">
        <v>61</v>
      </c>
      <c r="B22" s="36"/>
      <c r="C22" s="36"/>
      <c r="D22" s="36"/>
      <c r="E22" s="36"/>
    </row>
    <row r="23" spans="1:6" ht="26.1" customHeight="1" x14ac:dyDescent="0.2">
      <c r="A23" s="171" t="s">
        <v>59</v>
      </c>
      <c r="B23" s="140"/>
      <c r="C23" s="140"/>
      <c r="D23" s="140"/>
      <c r="E23" s="172"/>
    </row>
    <row r="24" spans="1:6" x14ac:dyDescent="0.2">
      <c r="A24" s="56" t="s">
        <v>45</v>
      </c>
      <c r="B24" s="47"/>
      <c r="C24" s="47"/>
      <c r="D24" s="47"/>
      <c r="E24" s="48"/>
    </row>
    <row r="25" spans="1:6" x14ac:dyDescent="0.2">
      <c r="A25" s="56" t="s">
        <v>46</v>
      </c>
      <c r="B25" s="57"/>
      <c r="C25" s="77"/>
      <c r="D25" s="77"/>
      <c r="E25" s="12"/>
      <c r="F25" s="77"/>
    </row>
    <row r="26" spans="1:6" ht="12.75" customHeight="1" x14ac:dyDescent="0.2">
      <c r="A26" s="169" t="s">
        <v>41</v>
      </c>
      <c r="B26" s="170"/>
      <c r="C26" s="82"/>
      <c r="D26" s="82"/>
      <c r="E26" s="84"/>
      <c r="F26" s="82"/>
    </row>
    <row r="27" spans="1:6" x14ac:dyDescent="0.2">
      <c r="A27" s="88"/>
      <c r="B27" s="89"/>
      <c r="C27" s="89"/>
      <c r="D27" s="89"/>
      <c r="E27" s="90"/>
    </row>
  </sheetData>
  <mergeCells count="10">
    <mergeCell ref="A21:E21"/>
    <mergeCell ref="A26:B26"/>
    <mergeCell ref="A1:E1"/>
    <mergeCell ref="A20:C20"/>
    <mergeCell ref="A23:E23"/>
    <mergeCell ref="A6:E6"/>
    <mergeCell ref="B2:E2"/>
    <mergeCell ref="B3:E3"/>
    <mergeCell ref="B4:E4"/>
    <mergeCell ref="A5:E5"/>
  </mergeCells>
  <printOptions heading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2"/>
  <sheetViews>
    <sheetView tabSelected="1" topLeftCell="B1" zoomScaleNormal="100" workbookViewId="0">
      <selection activeCell="C13" sqref="C13"/>
    </sheetView>
  </sheetViews>
  <sheetFormatPr defaultColWidth="9.140625" defaultRowHeight="12.75" x14ac:dyDescent="0.2"/>
  <cols>
    <col min="1" max="2" width="23.5703125" style="13" customWidth="1"/>
    <col min="3" max="5" width="27.5703125" style="13" customWidth="1"/>
    <col min="6" max="16384" width="9.140625" style="14"/>
  </cols>
  <sheetData>
    <row r="1" spans="1:5" ht="36" customHeight="1" x14ac:dyDescent="0.2">
      <c r="A1" s="156" t="s">
        <v>25</v>
      </c>
      <c r="B1" s="156"/>
      <c r="C1" s="156"/>
      <c r="D1" s="156"/>
      <c r="E1" s="156"/>
    </row>
    <row r="2" spans="1:5" ht="36" customHeight="1" x14ac:dyDescent="0.2">
      <c r="A2" s="49" t="s">
        <v>8</v>
      </c>
      <c r="B2" s="144" t="s">
        <v>62</v>
      </c>
      <c r="C2" s="144"/>
      <c r="D2" s="144"/>
      <c r="E2" s="144"/>
    </row>
    <row r="3" spans="1:5" ht="36" customHeight="1" x14ac:dyDescent="0.2">
      <c r="A3" s="49" t="s">
        <v>9</v>
      </c>
      <c r="B3" s="145" t="s">
        <v>63</v>
      </c>
      <c r="C3" s="145"/>
      <c r="D3" s="145"/>
      <c r="E3" s="145"/>
    </row>
    <row r="4" spans="1:5" ht="36" customHeight="1" x14ac:dyDescent="0.2">
      <c r="A4" s="49" t="s">
        <v>3</v>
      </c>
      <c r="B4" s="145" t="s">
        <v>71</v>
      </c>
      <c r="C4" s="145"/>
      <c r="D4" s="145"/>
      <c r="E4" s="145"/>
    </row>
    <row r="5" spans="1:5" ht="36" customHeight="1" x14ac:dyDescent="0.2">
      <c r="A5" s="146" t="s">
        <v>48</v>
      </c>
      <c r="B5" s="183"/>
      <c r="C5" s="162"/>
      <c r="D5" s="162"/>
      <c r="E5" s="163"/>
    </row>
    <row r="6" spans="1:5" ht="36" customHeight="1" x14ac:dyDescent="0.2">
      <c r="A6" s="180" t="s">
        <v>47</v>
      </c>
      <c r="B6" s="181"/>
      <c r="C6" s="181"/>
      <c r="D6" s="181"/>
      <c r="E6" s="182"/>
    </row>
    <row r="7" spans="1:5" ht="36" customHeight="1" x14ac:dyDescent="0.25">
      <c r="A7" s="178" t="s">
        <v>6</v>
      </c>
      <c r="B7" s="179"/>
      <c r="C7" s="5"/>
      <c r="D7" s="5"/>
      <c r="E7" s="23"/>
    </row>
    <row r="8" spans="1:5" ht="25.5" x14ac:dyDescent="0.2">
      <c r="A8" s="24" t="s">
        <v>0</v>
      </c>
      <c r="B8" s="2" t="s">
        <v>121</v>
      </c>
      <c r="C8" s="2" t="s">
        <v>35</v>
      </c>
      <c r="D8" s="2" t="s">
        <v>29</v>
      </c>
      <c r="E8" s="10" t="s">
        <v>2</v>
      </c>
    </row>
    <row r="9" spans="1:5" ht="25.5" x14ac:dyDescent="0.2">
      <c r="A9" s="107">
        <v>43113</v>
      </c>
      <c r="B9" s="132">
        <v>38.25</v>
      </c>
      <c r="C9" s="16" t="s">
        <v>68</v>
      </c>
      <c r="D9" s="16" t="s">
        <v>69</v>
      </c>
      <c r="E9" s="22" t="s">
        <v>70</v>
      </c>
    </row>
    <row r="10" spans="1:5" ht="25.5" x14ac:dyDescent="0.2">
      <c r="A10" s="107">
        <v>43144</v>
      </c>
      <c r="B10" s="132">
        <v>38.1</v>
      </c>
      <c r="C10" s="16" t="s">
        <v>68</v>
      </c>
      <c r="D10" s="16" t="s">
        <v>69</v>
      </c>
      <c r="E10" s="22" t="s">
        <v>70</v>
      </c>
    </row>
    <row r="11" spans="1:5" ht="25.5" x14ac:dyDescent="0.2">
      <c r="A11" s="107">
        <v>43172</v>
      </c>
      <c r="B11" s="132">
        <v>37.869999999999997</v>
      </c>
      <c r="C11" s="16" t="s">
        <v>68</v>
      </c>
      <c r="D11" s="16" t="s">
        <v>69</v>
      </c>
      <c r="E11" s="22" t="s">
        <v>70</v>
      </c>
    </row>
    <row r="12" spans="1:5" ht="25.5" x14ac:dyDescent="0.2">
      <c r="A12" s="107">
        <v>43203</v>
      </c>
      <c r="B12" s="132">
        <v>37.6</v>
      </c>
      <c r="C12" s="104" t="s">
        <v>68</v>
      </c>
      <c r="D12" s="104" t="s">
        <v>69</v>
      </c>
      <c r="E12" s="106" t="s">
        <v>70</v>
      </c>
    </row>
    <row r="13" spans="1:5" ht="25.5" x14ac:dyDescent="0.2">
      <c r="A13" s="107">
        <v>43233</v>
      </c>
      <c r="B13" s="132">
        <v>39.700000000000003</v>
      </c>
      <c r="C13" s="104" t="s">
        <v>68</v>
      </c>
      <c r="D13" s="104" t="s">
        <v>69</v>
      </c>
      <c r="E13" s="106" t="s">
        <v>70</v>
      </c>
    </row>
    <row r="14" spans="1:5" ht="25.5" x14ac:dyDescent="0.2">
      <c r="A14" s="107">
        <v>43264</v>
      </c>
      <c r="B14" s="132">
        <v>39.590000000000003</v>
      </c>
      <c r="C14" s="118" t="s">
        <v>68</v>
      </c>
      <c r="D14" s="118" t="s">
        <v>69</v>
      </c>
      <c r="E14" s="120" t="s">
        <v>70</v>
      </c>
    </row>
    <row r="15" spans="1:5" x14ac:dyDescent="0.2">
      <c r="A15" s="21"/>
      <c r="B15" s="132"/>
      <c r="C15" s="16"/>
      <c r="D15" s="16"/>
      <c r="E15" s="22"/>
    </row>
    <row r="16" spans="1:5" ht="14.1" customHeight="1" x14ac:dyDescent="0.2">
      <c r="A16" s="38" t="s">
        <v>14</v>
      </c>
      <c r="B16" s="137">
        <f>SUM(B9:B15)</f>
        <v>231.10999999999999</v>
      </c>
      <c r="C16" s="18"/>
      <c r="D16" s="19"/>
      <c r="E16" s="37"/>
    </row>
    <row r="17" spans="1:6" ht="14.1" customHeight="1" x14ac:dyDescent="0.2">
      <c r="A17" s="74"/>
      <c r="B17" s="72"/>
      <c r="C17" s="18"/>
      <c r="D17" s="19"/>
      <c r="E17" s="97"/>
    </row>
    <row r="18" spans="1:6" ht="14.1" customHeight="1" x14ac:dyDescent="0.2">
      <c r="A18" s="91"/>
      <c r="B18" s="61"/>
      <c r="C18" s="92"/>
      <c r="D18" s="92"/>
      <c r="E18" s="93"/>
    </row>
    <row r="19" spans="1:6" x14ac:dyDescent="0.2">
      <c r="A19" s="46" t="s">
        <v>26</v>
      </c>
      <c r="B19" s="76"/>
      <c r="C19" s="76"/>
      <c r="D19" s="76"/>
      <c r="E19" s="78"/>
    </row>
    <row r="20" spans="1:6" x14ac:dyDescent="0.2">
      <c r="A20" s="171" t="s">
        <v>52</v>
      </c>
      <c r="B20" s="140"/>
      <c r="C20" s="140"/>
      <c r="D20" s="76"/>
      <c r="E20" s="78"/>
    </row>
    <row r="21" spans="1:6" ht="14.1" customHeight="1" x14ac:dyDescent="0.2">
      <c r="A21" s="58" t="s">
        <v>21</v>
      </c>
      <c r="B21" s="59"/>
      <c r="C21" s="76"/>
      <c r="D21" s="76"/>
      <c r="E21" s="78"/>
    </row>
    <row r="22" spans="1:6" x14ac:dyDescent="0.2">
      <c r="A22" s="56" t="s">
        <v>33</v>
      </c>
      <c r="B22" s="57"/>
      <c r="C22" s="77"/>
      <c r="D22" s="76"/>
      <c r="E22" s="78"/>
    </row>
    <row r="23" spans="1:6" ht="12.6" customHeight="1" x14ac:dyDescent="0.2">
      <c r="A23" s="166" t="s">
        <v>28</v>
      </c>
      <c r="B23" s="167"/>
      <c r="C23" s="167"/>
      <c r="D23" s="167"/>
      <c r="E23" s="168"/>
      <c r="F23" s="17"/>
    </row>
    <row r="24" spans="1:6" x14ac:dyDescent="0.2">
      <c r="A24" s="56" t="s">
        <v>49</v>
      </c>
      <c r="B24" s="57"/>
      <c r="C24" s="77"/>
      <c r="D24" s="77"/>
      <c r="E24" s="12"/>
      <c r="F24" s="77"/>
    </row>
    <row r="25" spans="1:6" ht="12.75" customHeight="1" x14ac:dyDescent="0.2">
      <c r="A25" s="169" t="s">
        <v>41</v>
      </c>
      <c r="B25" s="170"/>
      <c r="C25" s="82"/>
      <c r="D25" s="82"/>
      <c r="E25" s="84"/>
      <c r="F25" s="82"/>
    </row>
    <row r="26" spans="1:6" x14ac:dyDescent="0.2">
      <c r="A26" s="94"/>
      <c r="B26" s="62"/>
      <c r="C26" s="95"/>
      <c r="D26" s="95"/>
      <c r="E26" s="96"/>
      <c r="F26" s="17"/>
    </row>
    <row r="27" spans="1:6" x14ac:dyDescent="0.2">
      <c r="A27" s="21"/>
      <c r="B27" s="16"/>
      <c r="C27" s="16"/>
      <c r="D27" s="16"/>
      <c r="E27" s="55"/>
      <c r="F27" s="17"/>
    </row>
    <row r="28" spans="1:6" x14ac:dyDescent="0.2">
      <c r="A28" s="21"/>
      <c r="B28" s="16"/>
      <c r="C28" s="16"/>
      <c r="D28" s="16"/>
      <c r="E28" s="55"/>
      <c r="F28" s="17"/>
    </row>
    <row r="29" spans="1:6" x14ac:dyDescent="0.2">
      <c r="A29" s="21"/>
      <c r="B29" s="16"/>
      <c r="C29" s="16"/>
      <c r="D29" s="16"/>
      <c r="E29" s="55"/>
      <c r="F29" s="17"/>
    </row>
    <row r="30" spans="1:6" x14ac:dyDescent="0.2">
      <c r="A30" s="21"/>
      <c r="B30" s="16"/>
      <c r="C30" s="16"/>
      <c r="D30" s="16"/>
      <c r="E30" s="55"/>
      <c r="F30" s="17"/>
    </row>
    <row r="31" spans="1:6" x14ac:dyDescent="0.2">
      <c r="A31" s="55"/>
      <c r="B31" s="55"/>
      <c r="C31" s="55"/>
      <c r="D31" s="55"/>
      <c r="E31" s="55"/>
    </row>
    <row r="32" spans="1:6" x14ac:dyDescent="0.2">
      <c r="A32" s="55"/>
      <c r="B32" s="55"/>
      <c r="C32" s="55"/>
      <c r="D32" s="55"/>
      <c r="E32" s="55"/>
    </row>
  </sheetData>
  <mergeCells count="10">
    <mergeCell ref="A25:B25"/>
    <mergeCell ref="A23:E23"/>
    <mergeCell ref="A1:E1"/>
    <mergeCell ref="A20:C20"/>
    <mergeCell ref="A7:B7"/>
    <mergeCell ref="B2:E2"/>
    <mergeCell ref="B3:E3"/>
    <mergeCell ref="B4:E4"/>
    <mergeCell ref="A6:E6"/>
    <mergeCell ref="A5:E5"/>
  </mergeCells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>Callaghan Innovation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Callaghan Innovation Chief Executive expenses Jan - June 2018</dc:title>
  <dc:creator>Callaghan Innovation</dc:creator>
  <cp:keywords>Callaghan Innovation Chief Executive expenses Jan - June 2018</cp:keywords>
  <cp:lastModifiedBy>Allan Mainwaring</cp:lastModifiedBy>
  <cp:lastPrinted>2017-06-12T01:23:02Z</cp:lastPrinted>
  <dcterms:created xsi:type="dcterms:W3CDTF">2010-10-17T20:59:02Z</dcterms:created>
  <dcterms:modified xsi:type="dcterms:W3CDTF">2018-07-31T04:18:17Z</dcterms:modified>
</cp:coreProperties>
</file>