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45" yWindow="870" windowWidth="11790" windowHeight="9480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provided'!$A$1:$E$37</definedName>
  </definedNames>
  <calcPr calcId="145621"/>
</workbook>
</file>

<file path=xl/calcChain.xml><?xml version="1.0" encoding="utf-8"?>
<calcChain xmlns="http://schemas.openxmlformats.org/spreadsheetml/2006/main">
  <c r="B121" i="1" l="1"/>
  <c r="B29" i="2"/>
  <c r="B22" i="3"/>
  <c r="D2" i="3"/>
  <c r="B2" i="3"/>
  <c r="D2" i="4"/>
  <c r="B2" i="4"/>
  <c r="D2" i="2"/>
  <c r="B2" i="2"/>
</calcChain>
</file>

<file path=xl/sharedStrings.xml><?xml version="1.0" encoding="utf-8"?>
<sst xmlns="http://schemas.openxmlformats.org/spreadsheetml/2006/main" count="423" uniqueCount="198">
  <si>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</si>
  <si>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</si>
  <si>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</si>
  <si>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</si>
  <si>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</si>
  <si>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</si>
  <si>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</si>
  <si>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</si>
  <si>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</si>
  <si>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</si>
  <si>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</si>
  <si>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</si>
  <si>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</si>
  <si>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</si>
  <si>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</si>
  <si>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</si>
  <si>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</si>
  <si>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</si>
  <si>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</si>
  <si>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</si>
  <si>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</si>
  <si>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</si>
  <si>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</si>
  <si>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</si>
  <si>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</si>
  <si>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</si>
  <si>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</si>
  <si>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</si>
  <si>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</si>
  <si>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</si>
  <si>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</si>
  <si>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</si>
  <si>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</si>
  <si>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</si>
  <si>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</si>
  <si>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</si>
  <si>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Total hospitality expenses 
for the six months</t>
  </si>
  <si>
    <t>Total hospitality and gifts received
for the six months</t>
  </si>
  <si>
    <t>Mary Quin</t>
  </si>
  <si>
    <t>1/07/2013 - 31/12/2013</t>
  </si>
  <si>
    <t>Offsite meeting Office Manager</t>
  </si>
  <si>
    <t>Meal</t>
  </si>
  <si>
    <t>Wellington</t>
  </si>
  <si>
    <t>FoodBowl Board meeting</t>
  </si>
  <si>
    <t>Parking</t>
  </si>
  <si>
    <t>Wellington Airport</t>
  </si>
  <si>
    <t>Rental car petrol for client visits</t>
  </si>
  <si>
    <t>Petrol</t>
  </si>
  <si>
    <t>Auckland</t>
  </si>
  <si>
    <t>Lunch while visiting clients in Auckland</t>
  </si>
  <si>
    <t>Airport parking Auckland visit 1 June</t>
  </si>
  <si>
    <t>Car Rental</t>
  </si>
  <si>
    <t>Airport parking Auckland visit 24 June</t>
  </si>
  <si>
    <t>Meeting with the Office of the Auditor General with the Board Chair</t>
  </si>
  <si>
    <t>Airport parking Christchurch visits</t>
  </si>
  <si>
    <t>Airport parking Auckland TIN 100 launch -  visits</t>
  </si>
  <si>
    <t>Airport Parking Auckland /Hamilton visits</t>
  </si>
  <si>
    <t>DEPARTURE TAX HAMILTON</t>
  </si>
  <si>
    <t>Hamilton</t>
  </si>
  <si>
    <t>Parking at James Cook - meeting with CFO candidate interview</t>
  </si>
  <si>
    <t>Meeting with Board Chair in CBD</t>
  </si>
  <si>
    <t>Meeting with Sweeney Vesty</t>
  </si>
  <si>
    <t>Parking at James Cook - meeting with NZVIF</t>
  </si>
  <si>
    <t>Parking for Board meeting held at Wellington Airport</t>
  </si>
  <si>
    <t>Parking James Cook Hotel meeting with NZVIF</t>
  </si>
  <si>
    <t xml:space="preserve">Airport ParkingMorgo Conference trip </t>
  </si>
  <si>
    <t>Queenstown</t>
  </si>
  <si>
    <t>Airport parking Auckland trip  - Global woman conference, various client and internal meetings and press interview</t>
  </si>
  <si>
    <t>Airport Parking Auckland trip multiple client visits</t>
  </si>
  <si>
    <t>Parking meeting with VC Auckland Uni</t>
  </si>
  <si>
    <t>Airport Parking FoodBowl Board meeting and other Auckland meetings</t>
  </si>
  <si>
    <t>Parking Meeting with University of Canterbury at the Museum Hotel Wellington</t>
  </si>
  <si>
    <t>Airport Parking CE Forum and dinner in Auckland</t>
  </si>
  <si>
    <t>Lunch while on client visits in Christchurch</t>
  </si>
  <si>
    <t>FOOD/COFFEE</t>
  </si>
  <si>
    <t>Christchurch</t>
  </si>
  <si>
    <t>Dinner while on client visits in Auckland</t>
  </si>
  <si>
    <t>Airport Parking NZTE Awards dinner, networking event and other meetings</t>
  </si>
  <si>
    <t>Parking CBD meeting re Maori Accelerator</t>
  </si>
  <si>
    <t>Parking meeting with Jackson Stone</t>
  </si>
  <si>
    <t>Airport Parking - Dunedin Visits</t>
  </si>
  <si>
    <t>lunch while on client visits in Dunedin</t>
  </si>
  <si>
    <t>Dunedin</t>
  </si>
  <si>
    <t>Airport Parking - Auckland Celebrate innovation event and Foodbowl Board meeting</t>
  </si>
  <si>
    <t>Parking CBD meeting Charlotte Severne</t>
  </si>
  <si>
    <t>Parking - Bootcamp primary industries meeting</t>
  </si>
  <si>
    <t>Rental Car Christchurch visits - Canterbury Uni, Protein Science group and Christchurch office staff</t>
  </si>
  <si>
    <t>RENTAL CAR</t>
  </si>
  <si>
    <t>Airport  Parking Auckland trip TIN 100 Launch</t>
  </si>
  <si>
    <t>Airport Parking Christchurch visits - Canterbury Uni, Protein Science group and Christchurch office staff</t>
  </si>
  <si>
    <t>Parking CE Bootcamp Wellington</t>
  </si>
  <si>
    <t>Airport Parking - Internal meetings at Auckland office</t>
  </si>
  <si>
    <t>Lunch Auckland visits</t>
  </si>
  <si>
    <t>Parking Kiwinet Board dinner</t>
  </si>
  <si>
    <t>Parking meeting with Jenny Morel</t>
  </si>
  <si>
    <t>Parking IPENZ Awards dinner</t>
  </si>
  <si>
    <t>Wellington CBD meeting at Parliament</t>
  </si>
  <si>
    <t>Wellington Airport Parking Auckland and Palmerston North trip</t>
  </si>
  <si>
    <t>Airport Parking Auckland FoodBowl Board meeting and other internal meetings</t>
  </si>
  <si>
    <t xml:space="preserve">Dinner while on Auckland visits </t>
  </si>
  <si>
    <t>Meetings with Tait Engineering, NZ Merino and hosted dinner with CEOs of Christchurch Firms.</t>
  </si>
  <si>
    <t>Internal Meetings at Quay Street and Balfour Road Offices, Attend CE Forum and dinner with CE Forum Dinner</t>
  </si>
  <si>
    <t>Flights</t>
  </si>
  <si>
    <t>14/07 DOM14/07/2013AKL-WLG</t>
  </si>
  <si>
    <t>11/07 DOM11/07/2013WLG-AKL</t>
  </si>
  <si>
    <t>4/07/ DOM4/07/2013CHC-WLG</t>
  </si>
  <si>
    <t>Internal meetings with Staff in Christchurch - Auckland FoodBowl Board.</t>
  </si>
  <si>
    <t>18/07 DOMESTIC-WLG-CHC--CHC-AKL</t>
  </si>
  <si>
    <t>Internal meetings with staff in Auckland - Meeting with Israeli Incubator expert - fly back from Hamilton</t>
  </si>
  <si>
    <t>22-24/07 DOMESTIC-WLG-AKL-HLZ-WLG</t>
  </si>
  <si>
    <t>Speech at TIN Shed Breakfast meeting, Internal meetings at Auckland Quay street office, Meeting with Icehouse, Shortlist meeting for Tier 2 recruitment, attend dinner with Deputy Prime Minister.</t>
  </si>
  <si>
    <t>2/08/ DOMESTIC-AKL-WLG</t>
  </si>
  <si>
    <t>19/07 DOMESTIC-AKL-WLG</t>
  </si>
  <si>
    <t>Drive from Auckland to Hamilton with 2 staff members for speech at EDANZ conference plus meeting and visit to the Waikato Innovation Park</t>
  </si>
  <si>
    <t>Auckland - Hamilton</t>
  </si>
  <si>
    <t>MORGO Conference (Callaghan Innovation sponsor of event)</t>
  </si>
  <si>
    <t>5-7/09/ DOMESTIC AIR TRAVEL-WLG-CHC--CHC-ZQN- WLG</t>
  </si>
  <si>
    <t>Speaking at Global Woman Breakfast, Press interview, and various other internal meetings at the Auckland Office</t>
  </si>
  <si>
    <t>11-15/09 DOMESTIC AIR TRAVEL-WLG-AKL-WLG</t>
  </si>
  <si>
    <t>MORGO Conference (Callaghan Innovation is sponsor of event)</t>
  </si>
  <si>
    <t>8/09/ DOMESTIC AIR TRAVEL-ZQN-WLG</t>
  </si>
  <si>
    <t>Internal Meetings - Auckland Office</t>
  </si>
  <si>
    <t>31/08-1/9 DOMESTIC AIR TRAVEL-WLG-AKL-WLG</t>
  </si>
  <si>
    <t>Auckland Callaghan Board meeting held at the FoodBowl</t>
  </si>
  <si>
    <t>29/09 DOMESTIC -WLG-AKL-390.43; 30/09 -AKL-WLG</t>
  </si>
  <si>
    <t>25/09 DOMESTIC -WLG-NSN--NSN-WLG</t>
  </si>
  <si>
    <t>25/09 DOMESTIC -NSN-WLG</t>
  </si>
  <si>
    <t>20/09 DOMESTIC -WLG-AKL--AKL-WLG</t>
  </si>
  <si>
    <t>Change of flight to fly direct to Auckland from Nelson</t>
  </si>
  <si>
    <t>25/09 DOMESTIC -WLG-NSN--NSN-AKL</t>
  </si>
  <si>
    <t>27/09 DOMESTIC -AKL-WLG</t>
  </si>
  <si>
    <t>Change of flight to fly day earlier to Auckland to attend internal meetings and meetings.</t>
  </si>
  <si>
    <t>19/09 DOMESTIC -WLG-AKL-133.91; 20/09 -AKL-WLG</t>
  </si>
  <si>
    <t>Visits to Dunedin Firms and Otago university.  Hosted dinner with guest from the University, polytechnic, firms and local council</t>
  </si>
  <si>
    <t>15-16/10 DOMESTIC-WLG-DUD-WLG</t>
  </si>
  <si>
    <t>Attending workshop with the Fraunhofer Institute of Germany at Auckland University</t>
  </si>
  <si>
    <t>29/10 DOMESTIC-AKL-WLG</t>
  </si>
  <si>
    <t xml:space="preserve">FoodBowl Board meeting and Innovation Council Awards Dinner Auckland Change of flight </t>
  </si>
  <si>
    <t>17-18/10 DOMESTIC-WLG-AKL-WLG</t>
  </si>
  <si>
    <t>FoodBowl Board meeting and Innovation Council Awards Dinner Auckland</t>
  </si>
  <si>
    <t>29/10 DOMESTIC-WLG-AKL</t>
  </si>
  <si>
    <t>Tin 100 Launch evening event in Auckland</t>
  </si>
  <si>
    <t>23-24/10 DOMESTIC-WLG-AKL-WLG</t>
  </si>
  <si>
    <t>23/10 AKL NOVOTEL AKLD AIRPORT</t>
  </si>
  <si>
    <t>Meeting with Canterbury University and internal meetings with Christchurch Staff</t>
  </si>
  <si>
    <t>6/11/ DOMESTIC AIR TRAVEL-WLG-CHC--CHC-WLG</t>
  </si>
  <si>
    <t>Internal meetings at Auckland office</t>
  </si>
  <si>
    <t>19/11 -AKL-WLG-DOM-WLG-AKL</t>
  </si>
  <si>
    <t>Meetings with Massey University and firms in Palmerston North</t>
  </si>
  <si>
    <t>6/12/ DOM-PMR-WLG</t>
  </si>
  <si>
    <t>5/12/ DOM-WLG-AKL-427.83; 5/11/ -AKL-PMR</t>
  </si>
  <si>
    <t>13/12 DOM-WLG-AKL--AKL-WLG</t>
  </si>
  <si>
    <t>Various taxis for airport transfers and meeting 18 trips (June account)</t>
  </si>
  <si>
    <t>Taxis</t>
  </si>
  <si>
    <t>Wellington /Auckland/Christchurch</t>
  </si>
  <si>
    <t>Various taxis for airport transfers and meeting 15 trips (July account)</t>
  </si>
  <si>
    <t>Various</t>
  </si>
  <si>
    <t>Various taxis for airport transfers and meeting 11 trips (August Account)</t>
  </si>
  <si>
    <t>FoodBowl Board meeting and internal meetings in Auckland</t>
  </si>
  <si>
    <t>Various taxis for airport transfers and meeting 15 trips (September Account)</t>
  </si>
  <si>
    <t xml:space="preserve">Callaghan Board meeting held at the FoodBowl in Auckland </t>
  </si>
  <si>
    <t>Various meeting and airport transfers 4 trips (October account)</t>
  </si>
  <si>
    <t>Taxis Airport transfers 2 trips (November Account)</t>
  </si>
  <si>
    <t>Palmerston North - Meeting with Massey University</t>
  </si>
  <si>
    <t>Palmerston North</t>
  </si>
  <si>
    <t>Breakfast meeting with CEO Scion - Scion</t>
  </si>
  <si>
    <t>Food/Coffee</t>
  </si>
  <si>
    <t xml:space="preserve">Lunch Meeting senior Scientist </t>
  </si>
  <si>
    <t>Breakfast meeting Government Chief Science Advisor, Board Chair</t>
  </si>
  <si>
    <t>Hosted dinner with Israel incubator expert  5 guests</t>
  </si>
  <si>
    <t>Dinner</t>
  </si>
  <si>
    <t>Lunch with Icehouse CEO</t>
  </si>
  <si>
    <t>Final interview over lunch with CFO Candidate</t>
  </si>
  <si>
    <t>Lunch visiting Auckland clients with Medical Devices manager</t>
  </si>
  <si>
    <t>Coffees Press interview</t>
  </si>
  <si>
    <t>Meeting with NZTE and CI</t>
  </si>
  <si>
    <t>Hosted dinner with University of Otago, Otago Polytechnic, Dunedin firms and members of the city council 14 guests</t>
  </si>
  <si>
    <t>Lunch Christchurch clients university of Canterbury</t>
  </si>
  <si>
    <t>Interview with overseas candidate over dinner 4 Guests</t>
  </si>
  <si>
    <t>Hosting networking dinner with CEOs from Christchurch firms 10 guests</t>
  </si>
  <si>
    <t>Video app for ipad</t>
  </si>
  <si>
    <t>Computer software itunes store</t>
  </si>
  <si>
    <t>N/A</t>
  </si>
  <si>
    <t>Publication</t>
  </si>
  <si>
    <t>Copies of Idealog with Callaghan article</t>
  </si>
  <si>
    <t>Conference</t>
  </si>
  <si>
    <t>Membership of Global Women</t>
  </si>
  <si>
    <t>Membership Subscription</t>
  </si>
  <si>
    <t>Agency contribution to Primary sector Bootcamp costs</t>
  </si>
  <si>
    <t>Meeting with Waipareira Trust, hosting table at Luncheon with PM for BusinessNZ. Meeting with Icehouse CEO and then fly on to Palmerston North</t>
  </si>
  <si>
    <t>Airport Parking Nelson visits Nelson chamber of commerce, whakatu and cawthron Inst</t>
  </si>
  <si>
    <t>Gave speech at Nelson Chamber of Commerce, visited and had meetings with Wakatu and the Cawthron Institute.</t>
  </si>
  <si>
    <t>Airport Parking - Auckland  Fraunhofer Institute meeting</t>
  </si>
  <si>
    <t>Accommodation</t>
  </si>
  <si>
    <t>Gave speech at Nelson Chamber of Commerce, visited and had meetings with Wakatu and the Hawthorn Institute.</t>
  </si>
  <si>
    <t>Coffee meeting with Miang Callaghan (widow of Sir Paul)</t>
  </si>
  <si>
    <t>* include items such as meals, tickets to events, gifts from overseas counterparts, travel or accommodation (including that accepted by immediate family members).</t>
  </si>
  <si>
    <t>Book purchase Entrepreneurship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</si>
</sst>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8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1" fillId="0" borderId="16" xfId="0" applyFont="1" applyBorder="1" applyAlignment="1">
      <alignment wrapText="1"/>
    </xf>
    <xf numFmtId="0" fontId="4" fillId="0" borderId="15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5" fontId="0" fillId="0" borderId="10" xfId="0" applyNumberFormat="1" applyFont="1" applyBorder="1" applyAlignment="1">
      <alignment wrapText="1"/>
    </xf>
    <xf numFmtId="14" fontId="0" fillId="0" borderId="0" xfId="0" applyNumberFormat="1"/>
    <xf numFmtId="164" fontId="0" fillId="0" borderId="0" xfId="0" applyNumberFormat="1"/>
    <xf numFmtId="164" fontId="1" fillId="2" borderId="0" xfId="0" applyNumberFormat="1" applyFont="1" applyFill="1" applyBorder="1" applyAlignment="1"/>
    <xf numFmtId="164" fontId="1" fillId="5" borderId="3" xfId="0" applyNumberFormat="1" applyFont="1" applyFill="1" applyBorder="1" applyAlignment="1"/>
    <xf numFmtId="164" fontId="1" fillId="5" borderId="2" xfId="0" applyNumberFormat="1" applyFont="1" applyFill="1" applyBorder="1" applyAlignment="1"/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abSelected="1" zoomScale="85" zoomScaleNormal="85" workbookViewId="0">
      <selection activeCell="C107" sqref="A1:XFD1048576"/>
    </sheetView>
  </sheetViews>
  <sheetFormatPr defaultRowHeight="12.75" x14ac:dyDescent="0.2"/>
  <cols>
    <col min="1" max="1" width="23.85546875" style="16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7" customFormat="1" ht="36" customHeight="1" x14ac:dyDescent="0.2">
      <c r="A1" s="99" t="s">
        <v>32</v>
      </c>
      <c r="B1" s="91"/>
      <c r="C1" s="100"/>
      <c r="D1" s="100"/>
      <c r="E1" s="91"/>
    </row>
    <row r="2" spans="1:5" s="7" customFormat="1" ht="35.25" customHeight="1" x14ac:dyDescent="0.2">
      <c r="A2" s="101" t="s">
        <v>24</v>
      </c>
      <c r="B2" s="102" t="s">
        <v>38</v>
      </c>
      <c r="C2" s="93" t="s">
        <v>25</v>
      </c>
      <c r="D2" s="102" t="s">
        <v>39</v>
      </c>
      <c r="E2" s="102"/>
    </row>
    <row r="3" spans="1:5" s="7" customFormat="1" ht="35.25" customHeight="1" x14ac:dyDescent="0.2">
      <c r="A3" s="109" t="s">
        <v>31</v>
      </c>
      <c r="B3" s="110"/>
      <c r="C3" s="110"/>
      <c r="D3" s="110"/>
      <c r="E3" s="111"/>
    </row>
    <row r="4" spans="1:5" s="8" customFormat="1" ht="31.5" x14ac:dyDescent="0.2">
      <c r="A4" s="72" t="s">
        <v>0</v>
      </c>
      <c r="B4" s="73" t="s">
        <v>1</v>
      </c>
      <c r="C4" s="9"/>
      <c r="D4" s="9"/>
      <c r="E4" s="24"/>
    </row>
    <row r="5" spans="1:5" s="7" customFormat="1" ht="25.5" x14ac:dyDescent="0.2">
      <c r="A5" s="25" t="s">
        <v>2</v>
      </c>
      <c r="B5" s="3" t="s">
        <v>29</v>
      </c>
      <c r="C5" s="3" t="s">
        <v>28</v>
      </c>
      <c r="D5" s="3" t="s">
        <v>27</v>
      </c>
      <c r="E5" s="26" t="s">
        <v>5</v>
      </c>
    </row>
    <row r="6" spans="1:5" s="7" customFormat="1" x14ac:dyDescent="0.2">
      <c r="A6" s="104"/>
      <c r="B6" s="105">
        <v>0</v>
      </c>
      <c r="C6" s="2"/>
      <c r="D6"/>
      <c r="E6"/>
    </row>
    <row r="7" spans="1:5" s="7" customFormat="1" x14ac:dyDescent="0.2">
      <c r="A7" s="104"/>
      <c r="B7" s="105"/>
      <c r="C7" s="2"/>
      <c r="D7"/>
      <c r="E7"/>
    </row>
    <row r="8" spans="1:5" x14ac:dyDescent="0.2">
      <c r="A8" s="27"/>
      <c r="B8" s="15"/>
      <c r="C8" s="15"/>
      <c r="D8" s="15"/>
      <c r="E8" s="28"/>
    </row>
    <row r="9" spans="1:5" x14ac:dyDescent="0.2">
      <c r="A9" s="27"/>
      <c r="B9" s="15"/>
      <c r="C9" s="15"/>
      <c r="D9" s="15"/>
      <c r="E9" s="28"/>
    </row>
    <row r="10" spans="1:5" ht="12" customHeight="1" x14ac:dyDescent="0.2">
      <c r="A10" s="27"/>
      <c r="B10" s="15"/>
      <c r="C10" s="15"/>
      <c r="D10" s="15"/>
      <c r="E10" s="28"/>
    </row>
    <row r="11" spans="1:5" s="8" customFormat="1" ht="31.5" x14ac:dyDescent="0.2">
      <c r="A11" s="70" t="s">
        <v>0</v>
      </c>
      <c r="B11" s="71" t="s">
        <v>26</v>
      </c>
      <c r="C11" s="10"/>
      <c r="D11" s="10"/>
      <c r="E11" s="29"/>
    </row>
    <row r="12" spans="1:5" s="7" customFormat="1" x14ac:dyDescent="0.2">
      <c r="A12" s="25" t="s">
        <v>2</v>
      </c>
      <c r="B12" s="3" t="s">
        <v>29</v>
      </c>
      <c r="C12" s="3"/>
      <c r="D12" s="3"/>
      <c r="E12" s="26"/>
    </row>
    <row r="13" spans="1:5" x14ac:dyDescent="0.2">
      <c r="A13" s="27"/>
      <c r="B13" s="15">
        <v>0</v>
      </c>
      <c r="C13" s="15"/>
      <c r="D13" s="15"/>
      <c r="E13" s="28"/>
    </row>
    <row r="14" spans="1:5" x14ac:dyDescent="0.2">
      <c r="A14" s="27"/>
      <c r="B14" s="15"/>
      <c r="C14" s="15"/>
      <c r="D14" s="15"/>
      <c r="E14" s="28"/>
    </row>
    <row r="15" spans="1:5" x14ac:dyDescent="0.2">
      <c r="A15" s="27"/>
      <c r="B15" s="15"/>
      <c r="C15" s="15"/>
      <c r="D15" s="15"/>
      <c r="E15" s="28"/>
    </row>
    <row r="16" spans="1:5" x14ac:dyDescent="0.2">
      <c r="A16" s="27"/>
      <c r="B16" s="15"/>
      <c r="C16" s="15"/>
      <c r="D16" s="15"/>
      <c r="E16" s="28"/>
    </row>
    <row r="17" spans="1:5" s="8" customFormat="1" ht="31.5" x14ac:dyDescent="0.2">
      <c r="A17" s="74" t="s">
        <v>7</v>
      </c>
      <c r="B17" s="75" t="s">
        <v>1</v>
      </c>
      <c r="C17" s="14"/>
      <c r="D17" s="14"/>
      <c r="E17" s="30"/>
    </row>
    <row r="18" spans="1:5" s="7" customFormat="1" ht="25.5" customHeight="1" x14ac:dyDescent="0.2">
      <c r="A18" s="25" t="s">
        <v>2</v>
      </c>
      <c r="B18" s="3" t="s">
        <v>29</v>
      </c>
      <c r="C18" s="3" t="s">
        <v>8</v>
      </c>
      <c r="D18" s="3" t="s">
        <v>4</v>
      </c>
      <c r="E18" s="26" t="s">
        <v>5</v>
      </c>
    </row>
    <row r="19" spans="1:5" s="7" customFormat="1" ht="25.5" customHeight="1" x14ac:dyDescent="0.2">
      <c r="A19" s="104">
        <v>41517</v>
      </c>
      <c r="B19" s="105">
        <v>24</v>
      </c>
      <c r="C19" s="2" t="s">
        <v>40</v>
      </c>
      <c r="D19" t="s">
        <v>41</v>
      </c>
      <c r="E19" t="s">
        <v>42</v>
      </c>
    </row>
    <row r="20" spans="1:5" s="7" customFormat="1" ht="25.5" customHeight="1" x14ac:dyDescent="0.2">
      <c r="A20" s="104">
        <v>41599</v>
      </c>
      <c r="B20" s="105">
        <v>75.650000000000006</v>
      </c>
      <c r="C20" s="2" t="s">
        <v>43</v>
      </c>
      <c r="D20" t="s">
        <v>44</v>
      </c>
      <c r="E20" t="s">
        <v>45</v>
      </c>
    </row>
    <row r="21" spans="1:5" s="7" customFormat="1" ht="25.5" customHeight="1" x14ac:dyDescent="0.2">
      <c r="A21" s="104">
        <v>41517</v>
      </c>
      <c r="B21" s="105">
        <v>7.84</v>
      </c>
      <c r="C21" s="2" t="s">
        <v>46</v>
      </c>
      <c r="D21" t="s">
        <v>47</v>
      </c>
      <c r="E21" t="s">
        <v>48</v>
      </c>
    </row>
    <row r="22" spans="1:5" s="7" customFormat="1" ht="25.5" customHeight="1" x14ac:dyDescent="0.2">
      <c r="A22" s="104">
        <v>41517</v>
      </c>
      <c r="B22" s="105">
        <v>35.909999999999997</v>
      </c>
      <c r="C22" s="2" t="s">
        <v>49</v>
      </c>
      <c r="D22" t="s">
        <v>41</v>
      </c>
      <c r="E22" t="s">
        <v>48</v>
      </c>
    </row>
    <row r="23" spans="1:5" s="7" customFormat="1" ht="25.5" customHeight="1" x14ac:dyDescent="0.2">
      <c r="A23" s="104">
        <v>41517</v>
      </c>
      <c r="B23" s="105">
        <v>42.61</v>
      </c>
      <c r="C23" s="2" t="s">
        <v>50</v>
      </c>
      <c r="D23" t="s">
        <v>44</v>
      </c>
      <c r="E23" t="s">
        <v>42</v>
      </c>
    </row>
    <row r="24" spans="1:5" s="7" customFormat="1" ht="25.5" customHeight="1" x14ac:dyDescent="0.2">
      <c r="A24" s="104">
        <v>41517</v>
      </c>
      <c r="B24" s="105">
        <v>14.83</v>
      </c>
      <c r="C24" s="2" t="s">
        <v>46</v>
      </c>
      <c r="D24" t="s">
        <v>51</v>
      </c>
      <c r="E24" t="s">
        <v>48</v>
      </c>
    </row>
    <row r="25" spans="1:5" s="7" customFormat="1" ht="25.5" customHeight="1" x14ac:dyDescent="0.2">
      <c r="A25" s="104">
        <v>41517</v>
      </c>
      <c r="B25" s="105">
        <v>42.61</v>
      </c>
      <c r="C25" s="2" t="s">
        <v>52</v>
      </c>
      <c r="D25" t="s">
        <v>44</v>
      </c>
      <c r="E25" t="s">
        <v>42</v>
      </c>
    </row>
    <row r="26" spans="1:5" s="7" customFormat="1" ht="25.5" customHeight="1" x14ac:dyDescent="0.2">
      <c r="A26" s="104">
        <v>41599</v>
      </c>
      <c r="B26" s="105">
        <v>5.65</v>
      </c>
      <c r="C26" s="2" t="s">
        <v>53</v>
      </c>
      <c r="D26" t="s">
        <v>44</v>
      </c>
      <c r="E26" t="s">
        <v>42</v>
      </c>
    </row>
    <row r="27" spans="1:5" s="7" customFormat="1" ht="25.5" customHeight="1" x14ac:dyDescent="0.2">
      <c r="A27" s="104">
        <v>41599</v>
      </c>
      <c r="B27" s="105">
        <v>86.88</v>
      </c>
      <c r="C27" s="2" t="s">
        <v>54</v>
      </c>
      <c r="D27" t="s">
        <v>44</v>
      </c>
      <c r="E27" t="s">
        <v>42</v>
      </c>
    </row>
    <row r="28" spans="1:5" s="7" customFormat="1" ht="25.5" customHeight="1" x14ac:dyDescent="0.2">
      <c r="A28" s="104">
        <v>41599</v>
      </c>
      <c r="B28" s="105">
        <v>126.09</v>
      </c>
      <c r="C28" s="2" t="s">
        <v>55</v>
      </c>
      <c r="D28" t="s">
        <v>44</v>
      </c>
      <c r="E28" t="s">
        <v>42</v>
      </c>
    </row>
    <row r="29" spans="1:5" s="7" customFormat="1" ht="25.5" customHeight="1" x14ac:dyDescent="0.2">
      <c r="A29" s="104">
        <v>41599</v>
      </c>
      <c r="B29" s="105">
        <v>66.94</v>
      </c>
      <c r="C29" s="2" t="s">
        <v>56</v>
      </c>
      <c r="D29" t="s">
        <v>44</v>
      </c>
      <c r="E29" t="s">
        <v>42</v>
      </c>
    </row>
    <row r="30" spans="1:5" s="7" customFormat="1" ht="25.5" customHeight="1" x14ac:dyDescent="0.2">
      <c r="A30" s="104">
        <v>41599</v>
      </c>
      <c r="B30" s="105">
        <v>4.3499999999999996</v>
      </c>
      <c r="C30" t="s">
        <v>57</v>
      </c>
      <c r="D30" t="s">
        <v>57</v>
      </c>
      <c r="E30" t="s">
        <v>58</v>
      </c>
    </row>
    <row r="31" spans="1:5" s="7" customFormat="1" ht="25.5" customHeight="1" x14ac:dyDescent="0.2">
      <c r="A31" s="104">
        <v>41508</v>
      </c>
      <c r="B31" s="105">
        <v>26.52</v>
      </c>
      <c r="C31" t="s">
        <v>59</v>
      </c>
      <c r="D31" t="s">
        <v>44</v>
      </c>
      <c r="E31" t="s">
        <v>42</v>
      </c>
    </row>
    <row r="32" spans="1:5" s="7" customFormat="1" ht="25.5" customHeight="1" x14ac:dyDescent="0.2">
      <c r="A32" s="104">
        <v>41509</v>
      </c>
      <c r="B32" s="105">
        <v>7.39</v>
      </c>
      <c r="C32" s="2" t="s">
        <v>60</v>
      </c>
      <c r="D32" t="s">
        <v>44</v>
      </c>
      <c r="E32" t="s">
        <v>42</v>
      </c>
    </row>
    <row r="33" spans="1:5" s="7" customFormat="1" ht="25.5" customHeight="1" x14ac:dyDescent="0.2">
      <c r="A33" s="104">
        <v>41509</v>
      </c>
      <c r="B33" s="105">
        <v>5.65</v>
      </c>
      <c r="C33" s="2" t="s">
        <v>61</v>
      </c>
      <c r="D33" t="s">
        <v>44</v>
      </c>
      <c r="E33" t="s">
        <v>42</v>
      </c>
    </row>
    <row r="34" spans="1:5" s="7" customFormat="1" ht="25.5" customHeight="1" x14ac:dyDescent="0.2">
      <c r="A34" s="104">
        <v>41514</v>
      </c>
      <c r="B34" s="105">
        <v>21.3</v>
      </c>
      <c r="C34" s="2" t="s">
        <v>62</v>
      </c>
      <c r="D34" t="s">
        <v>44</v>
      </c>
      <c r="E34" t="s">
        <v>42</v>
      </c>
    </row>
    <row r="35" spans="1:5" s="7" customFormat="1" ht="25.5" customHeight="1" x14ac:dyDescent="0.2">
      <c r="A35" s="104">
        <v>41520</v>
      </c>
      <c r="B35" s="105">
        <v>25.22</v>
      </c>
      <c r="C35" s="2" t="s">
        <v>63</v>
      </c>
      <c r="D35" t="s">
        <v>44</v>
      </c>
      <c r="E35" t="s">
        <v>42</v>
      </c>
    </row>
    <row r="36" spans="1:5" s="7" customFormat="1" ht="25.5" customHeight="1" x14ac:dyDescent="0.2">
      <c r="A36" s="104">
        <v>41522</v>
      </c>
      <c r="B36" s="105">
        <v>31.74</v>
      </c>
      <c r="C36" s="2" t="s">
        <v>64</v>
      </c>
      <c r="D36" t="s">
        <v>44</v>
      </c>
      <c r="E36" t="s">
        <v>42</v>
      </c>
    </row>
    <row r="37" spans="1:5" s="7" customFormat="1" ht="25.5" customHeight="1" x14ac:dyDescent="0.2">
      <c r="A37" s="104">
        <v>41525</v>
      </c>
      <c r="B37" s="105">
        <v>78.260000000000005</v>
      </c>
      <c r="C37" s="2" t="s">
        <v>65</v>
      </c>
      <c r="D37" t="s">
        <v>44</v>
      </c>
      <c r="E37" t="s">
        <v>66</v>
      </c>
    </row>
    <row r="38" spans="1:5" s="7" customFormat="1" ht="25.5" customHeight="1" x14ac:dyDescent="0.2">
      <c r="A38" s="104">
        <v>41528</v>
      </c>
      <c r="B38" s="105">
        <v>115.88</v>
      </c>
      <c r="C38" s="2" t="s">
        <v>67</v>
      </c>
      <c r="D38" t="s">
        <v>44</v>
      </c>
      <c r="E38" t="s">
        <v>42</v>
      </c>
    </row>
    <row r="39" spans="1:5" s="7" customFormat="1" ht="25.5" customHeight="1" x14ac:dyDescent="0.2">
      <c r="A39" s="104">
        <v>41532</v>
      </c>
      <c r="B39" s="105">
        <v>120</v>
      </c>
      <c r="C39" s="2" t="s">
        <v>68</v>
      </c>
      <c r="D39" t="s">
        <v>44</v>
      </c>
      <c r="E39" t="s">
        <v>42</v>
      </c>
    </row>
    <row r="40" spans="1:5" s="7" customFormat="1" ht="25.5" customHeight="1" x14ac:dyDescent="0.2">
      <c r="A40" s="104">
        <v>41449</v>
      </c>
      <c r="B40" s="105">
        <v>5.65</v>
      </c>
      <c r="C40" s="2" t="s">
        <v>69</v>
      </c>
      <c r="D40" t="s">
        <v>44</v>
      </c>
      <c r="E40" t="s">
        <v>48</v>
      </c>
    </row>
    <row r="41" spans="1:5" s="7" customFormat="1" ht="25.5" customHeight="1" x14ac:dyDescent="0.2">
      <c r="A41" s="104">
        <v>41474</v>
      </c>
      <c r="B41" s="105">
        <v>58</v>
      </c>
      <c r="C41" s="2" t="s">
        <v>70</v>
      </c>
      <c r="D41" t="s">
        <v>44</v>
      </c>
      <c r="E41" t="s">
        <v>42</v>
      </c>
    </row>
    <row r="42" spans="1:5" s="7" customFormat="1" ht="25.5" customHeight="1" x14ac:dyDescent="0.2">
      <c r="A42" s="104">
        <v>41460</v>
      </c>
      <c r="B42" s="105">
        <v>5.65</v>
      </c>
      <c r="C42" s="2" t="s">
        <v>71</v>
      </c>
      <c r="D42" t="s">
        <v>44</v>
      </c>
      <c r="E42" t="s">
        <v>42</v>
      </c>
    </row>
    <row r="43" spans="1:5" s="7" customFormat="1" ht="25.5" customHeight="1" x14ac:dyDescent="0.2">
      <c r="A43" s="104">
        <v>41466</v>
      </c>
      <c r="B43" s="105">
        <v>94.54</v>
      </c>
      <c r="C43" s="2" t="s">
        <v>72</v>
      </c>
      <c r="D43" t="s">
        <v>44</v>
      </c>
      <c r="E43" t="s">
        <v>48</v>
      </c>
    </row>
    <row r="44" spans="1:5" s="7" customFormat="1" ht="25.5" customHeight="1" x14ac:dyDescent="0.2">
      <c r="A44" s="104">
        <v>41458</v>
      </c>
      <c r="B44" s="105">
        <v>8.35</v>
      </c>
      <c r="C44" s="2" t="s">
        <v>73</v>
      </c>
      <c r="D44" t="s">
        <v>74</v>
      </c>
      <c r="E44" t="s">
        <v>75</v>
      </c>
    </row>
    <row r="45" spans="1:5" s="7" customFormat="1" ht="25.5" customHeight="1" x14ac:dyDescent="0.2">
      <c r="A45" s="104">
        <v>41536</v>
      </c>
      <c r="B45" s="105">
        <v>26.43</v>
      </c>
      <c r="C45" s="2" t="s">
        <v>70</v>
      </c>
      <c r="D45" t="s">
        <v>44</v>
      </c>
      <c r="E45" t="s">
        <v>42</v>
      </c>
    </row>
    <row r="46" spans="1:5" s="7" customFormat="1" ht="25.5" customHeight="1" x14ac:dyDescent="0.2">
      <c r="A46" s="104">
        <v>41536</v>
      </c>
      <c r="B46" s="105">
        <v>31.74</v>
      </c>
      <c r="C46" s="2" t="s">
        <v>76</v>
      </c>
      <c r="D46" t="s">
        <v>74</v>
      </c>
      <c r="E46" t="s">
        <v>48</v>
      </c>
    </row>
    <row r="47" spans="1:5" s="7" customFormat="1" ht="25.5" customHeight="1" x14ac:dyDescent="0.2">
      <c r="A47" s="104">
        <v>41540</v>
      </c>
      <c r="B47" s="105">
        <v>26.43</v>
      </c>
      <c r="C47" s="2" t="s">
        <v>190</v>
      </c>
      <c r="D47" t="s">
        <v>44</v>
      </c>
      <c r="E47" t="s">
        <v>42</v>
      </c>
    </row>
    <row r="48" spans="1:5" s="7" customFormat="1" ht="25.5" customHeight="1" x14ac:dyDescent="0.2">
      <c r="A48" s="104">
        <v>41541</v>
      </c>
      <c r="B48" s="105">
        <v>69.97</v>
      </c>
      <c r="C48" s="2" t="s">
        <v>77</v>
      </c>
      <c r="D48" t="s">
        <v>44</v>
      </c>
      <c r="E48" t="s">
        <v>42</v>
      </c>
    </row>
    <row r="49" spans="1:5" s="7" customFormat="1" ht="25.5" customHeight="1" x14ac:dyDescent="0.2">
      <c r="A49" s="104">
        <v>41549</v>
      </c>
      <c r="B49" s="105">
        <v>3.91</v>
      </c>
      <c r="C49" s="2" t="s">
        <v>78</v>
      </c>
      <c r="D49" t="s">
        <v>44</v>
      </c>
      <c r="E49" t="s">
        <v>42</v>
      </c>
    </row>
    <row r="50" spans="1:5" s="7" customFormat="1" ht="25.5" customHeight="1" x14ac:dyDescent="0.2">
      <c r="A50" s="104">
        <v>41550</v>
      </c>
      <c r="B50" s="105">
        <v>7.39</v>
      </c>
      <c r="C50" s="2" t="s">
        <v>79</v>
      </c>
      <c r="D50" t="s">
        <v>44</v>
      </c>
      <c r="E50" t="s">
        <v>42</v>
      </c>
    </row>
    <row r="51" spans="1:5" s="7" customFormat="1" ht="25.5" customHeight="1" x14ac:dyDescent="0.2">
      <c r="A51" s="104">
        <v>41562</v>
      </c>
      <c r="B51" s="105">
        <v>46.96</v>
      </c>
      <c r="C51" s="2" t="s">
        <v>80</v>
      </c>
      <c r="D51" t="s">
        <v>44</v>
      </c>
      <c r="E51" t="s">
        <v>42</v>
      </c>
    </row>
    <row r="52" spans="1:5" s="7" customFormat="1" ht="25.5" customHeight="1" x14ac:dyDescent="0.2">
      <c r="A52" s="104">
        <v>41563</v>
      </c>
      <c r="B52" s="105">
        <v>34</v>
      </c>
      <c r="C52" s="2" t="s">
        <v>81</v>
      </c>
      <c r="D52" t="s">
        <v>41</v>
      </c>
      <c r="E52" t="s">
        <v>82</v>
      </c>
    </row>
    <row r="53" spans="1:5" s="7" customFormat="1" ht="25.5" customHeight="1" x14ac:dyDescent="0.2">
      <c r="A53" s="104">
        <v>41564</v>
      </c>
      <c r="B53" s="105">
        <v>46.96</v>
      </c>
      <c r="C53" s="2" t="s">
        <v>83</v>
      </c>
      <c r="D53" t="s">
        <v>44</v>
      </c>
      <c r="E53" t="s">
        <v>42</v>
      </c>
    </row>
    <row r="54" spans="1:5" s="7" customFormat="1" ht="25.5" customHeight="1" x14ac:dyDescent="0.2">
      <c r="A54" s="104">
        <v>41549</v>
      </c>
      <c r="B54" s="105">
        <v>3.91</v>
      </c>
      <c r="C54" s="2" t="s">
        <v>84</v>
      </c>
      <c r="D54" t="s">
        <v>44</v>
      </c>
      <c r="E54" t="s">
        <v>42</v>
      </c>
    </row>
    <row r="55" spans="1:5" s="7" customFormat="1" ht="25.5" customHeight="1" x14ac:dyDescent="0.2">
      <c r="A55" s="104">
        <v>41585</v>
      </c>
      <c r="B55" s="105">
        <v>36.96</v>
      </c>
      <c r="C55" s="2" t="s">
        <v>85</v>
      </c>
      <c r="D55" t="s">
        <v>44</v>
      </c>
      <c r="E55" t="s">
        <v>42</v>
      </c>
    </row>
    <row r="56" spans="1:5" s="7" customFormat="1" ht="25.5" customHeight="1" x14ac:dyDescent="0.2">
      <c r="A56" s="104">
        <v>41584</v>
      </c>
      <c r="B56" s="105">
        <v>85.15</v>
      </c>
      <c r="C56" s="2" t="s">
        <v>86</v>
      </c>
      <c r="D56" t="s">
        <v>87</v>
      </c>
      <c r="E56" t="s">
        <v>75</v>
      </c>
    </row>
    <row r="57" spans="1:5" s="7" customFormat="1" ht="25.5" customHeight="1" x14ac:dyDescent="0.2">
      <c r="A57" s="104">
        <v>41569</v>
      </c>
      <c r="B57" s="105">
        <v>26.43</v>
      </c>
      <c r="C57" s="2" t="s">
        <v>88</v>
      </c>
      <c r="D57" t="s">
        <v>44</v>
      </c>
      <c r="E57" t="s">
        <v>42</v>
      </c>
    </row>
    <row r="58" spans="1:5" s="7" customFormat="1" ht="25.5" customHeight="1" x14ac:dyDescent="0.2">
      <c r="A58" s="104">
        <v>41575</v>
      </c>
      <c r="B58" s="105">
        <v>26.43</v>
      </c>
      <c r="C58" s="2" t="s">
        <v>192</v>
      </c>
      <c r="D58" t="s">
        <v>44</v>
      </c>
      <c r="E58" t="s">
        <v>42</v>
      </c>
    </row>
    <row r="59" spans="1:5" s="7" customFormat="1" ht="25.5" customHeight="1" x14ac:dyDescent="0.2">
      <c r="A59" s="104">
        <v>41583</v>
      </c>
      <c r="B59" s="105">
        <v>26.43</v>
      </c>
      <c r="C59" s="2" t="s">
        <v>89</v>
      </c>
      <c r="D59" t="s">
        <v>44</v>
      </c>
      <c r="E59" t="s">
        <v>42</v>
      </c>
    </row>
    <row r="60" spans="1:5" s="7" customFormat="1" ht="25.5" customHeight="1" x14ac:dyDescent="0.2">
      <c r="A60" s="104">
        <v>41572</v>
      </c>
      <c r="B60" s="105">
        <v>16.96</v>
      </c>
      <c r="C60" s="2" t="s">
        <v>90</v>
      </c>
      <c r="D60" t="s">
        <v>44</v>
      </c>
      <c r="E60" t="s">
        <v>42</v>
      </c>
    </row>
    <row r="61" spans="1:5" s="7" customFormat="1" ht="25.5" customHeight="1" x14ac:dyDescent="0.2">
      <c r="A61" s="104">
        <v>41596</v>
      </c>
      <c r="B61" s="105">
        <v>26.43</v>
      </c>
      <c r="C61" s="2" t="s">
        <v>91</v>
      </c>
      <c r="D61" t="s">
        <v>44</v>
      </c>
      <c r="E61" t="s">
        <v>42</v>
      </c>
    </row>
    <row r="62" spans="1:5" s="7" customFormat="1" ht="25.5" customHeight="1" x14ac:dyDescent="0.2">
      <c r="A62" s="104">
        <v>41607</v>
      </c>
      <c r="B62" s="105">
        <v>26</v>
      </c>
      <c r="C62" s="2" t="s">
        <v>92</v>
      </c>
      <c r="D62" t="s">
        <v>41</v>
      </c>
      <c r="E62" t="s">
        <v>48</v>
      </c>
    </row>
    <row r="63" spans="1:5" s="7" customFormat="1" ht="25.5" customHeight="1" x14ac:dyDescent="0.2">
      <c r="A63" s="104">
        <v>41596</v>
      </c>
      <c r="B63" s="105">
        <v>5.22</v>
      </c>
      <c r="C63" s="2" t="s">
        <v>93</v>
      </c>
      <c r="D63" t="s">
        <v>44</v>
      </c>
      <c r="E63" t="s">
        <v>42</v>
      </c>
    </row>
    <row r="64" spans="1:5" s="7" customFormat="1" ht="25.5" customHeight="1" x14ac:dyDescent="0.2">
      <c r="A64" s="104">
        <v>41607</v>
      </c>
      <c r="B64" s="105">
        <v>6.09</v>
      </c>
      <c r="C64" s="2" t="s">
        <v>94</v>
      </c>
      <c r="D64" t="s">
        <v>44</v>
      </c>
      <c r="E64" t="s">
        <v>42</v>
      </c>
    </row>
    <row r="65" spans="1:5" s="7" customFormat="1" ht="25.5" customHeight="1" x14ac:dyDescent="0.2">
      <c r="A65" s="104">
        <v>41605</v>
      </c>
      <c r="B65" s="105">
        <v>6</v>
      </c>
      <c r="C65" s="2" t="s">
        <v>95</v>
      </c>
      <c r="D65" t="s">
        <v>44</v>
      </c>
      <c r="E65" t="s">
        <v>42</v>
      </c>
    </row>
    <row r="66" spans="1:5" s="7" customFormat="1" ht="25.5" customHeight="1" x14ac:dyDescent="0.2">
      <c r="A66" s="104">
        <v>41624</v>
      </c>
      <c r="B66" s="105">
        <v>16</v>
      </c>
      <c r="C66" s="2" t="s">
        <v>96</v>
      </c>
      <c r="D66" t="s">
        <v>44</v>
      </c>
      <c r="E66" t="s">
        <v>42</v>
      </c>
    </row>
    <row r="67" spans="1:5" s="7" customFormat="1" ht="25.5" customHeight="1" x14ac:dyDescent="0.2">
      <c r="A67" s="104">
        <v>41614</v>
      </c>
      <c r="B67" s="105">
        <v>58</v>
      </c>
      <c r="C67" s="2" t="s">
        <v>97</v>
      </c>
      <c r="D67" t="s">
        <v>44</v>
      </c>
      <c r="E67" t="s">
        <v>42</v>
      </c>
    </row>
    <row r="68" spans="1:5" s="7" customFormat="1" ht="25.5" customHeight="1" x14ac:dyDescent="0.2">
      <c r="A68" s="104">
        <v>41621</v>
      </c>
      <c r="B68" s="105">
        <v>29</v>
      </c>
      <c r="C68" s="2" t="s">
        <v>98</v>
      </c>
      <c r="D68" t="s">
        <v>44</v>
      </c>
      <c r="E68" t="s">
        <v>42</v>
      </c>
    </row>
    <row r="69" spans="1:5" s="7" customFormat="1" ht="25.5" customHeight="1" x14ac:dyDescent="0.2">
      <c r="A69" s="104">
        <v>41473</v>
      </c>
      <c r="B69" s="105">
        <v>50.43</v>
      </c>
      <c r="C69" s="2" t="s">
        <v>99</v>
      </c>
      <c r="D69" t="s">
        <v>41</v>
      </c>
      <c r="E69" t="s">
        <v>48</v>
      </c>
    </row>
    <row r="70" spans="1:5" s="7" customFormat="1" ht="25.5" customHeight="1" x14ac:dyDescent="0.2">
      <c r="A70" s="104">
        <v>41540</v>
      </c>
      <c r="B70" s="105">
        <v>31.74</v>
      </c>
      <c r="C70" s="2" t="s">
        <v>99</v>
      </c>
      <c r="D70" t="s">
        <v>41</v>
      </c>
      <c r="E70" t="s">
        <v>48</v>
      </c>
    </row>
    <row r="71" spans="1:5" x14ac:dyDescent="0.2">
      <c r="A71" s="27"/>
      <c r="B71" s="15"/>
      <c r="C71" s="15"/>
      <c r="D71" s="15"/>
      <c r="E71" s="28"/>
    </row>
    <row r="72" spans="1:5" x14ac:dyDescent="0.2">
      <c r="A72" s="27"/>
      <c r="B72" s="15"/>
      <c r="C72" s="15"/>
      <c r="D72" s="15"/>
      <c r="E72" s="28"/>
    </row>
    <row r="73" spans="1:5" s="8" customFormat="1" ht="30" customHeight="1" x14ac:dyDescent="0.25">
      <c r="A73" s="31" t="s">
        <v>9</v>
      </c>
      <c r="B73" s="12" t="s">
        <v>6</v>
      </c>
      <c r="C73" s="6"/>
      <c r="D73" s="6"/>
      <c r="E73" s="32"/>
    </row>
    <row r="74" spans="1:5" s="7" customFormat="1" x14ac:dyDescent="0.2">
      <c r="A74" s="25" t="s">
        <v>2</v>
      </c>
      <c r="B74" s="3" t="s">
        <v>29</v>
      </c>
      <c r="C74" s="3"/>
      <c r="D74" s="3"/>
      <c r="E74" s="26"/>
    </row>
    <row r="75" spans="1:5" s="7" customFormat="1" ht="51" x14ac:dyDescent="0.2">
      <c r="A75" s="104">
        <v>41463</v>
      </c>
      <c r="B75" s="105">
        <v>135</v>
      </c>
      <c r="C75" s="2" t="s">
        <v>100</v>
      </c>
      <c r="D75" t="s">
        <v>193</v>
      </c>
      <c r="E75" t="s">
        <v>75</v>
      </c>
    </row>
    <row r="76" spans="1:5" s="7" customFormat="1" ht="51" x14ac:dyDescent="0.2">
      <c r="A76" s="104">
        <v>41470</v>
      </c>
      <c r="B76" s="105">
        <v>193.04</v>
      </c>
      <c r="C76" s="2" t="s">
        <v>101</v>
      </c>
      <c r="D76" t="s">
        <v>102</v>
      </c>
      <c r="E76" t="s">
        <v>103</v>
      </c>
    </row>
    <row r="77" spans="1:5" s="7" customFormat="1" ht="51" x14ac:dyDescent="0.2">
      <c r="A77" s="104">
        <v>41470</v>
      </c>
      <c r="B77" s="105">
        <v>290.43</v>
      </c>
      <c r="C77" s="2" t="s">
        <v>101</v>
      </c>
      <c r="D77" t="s">
        <v>102</v>
      </c>
      <c r="E77" t="s">
        <v>104</v>
      </c>
    </row>
    <row r="78" spans="1:5" s="7" customFormat="1" ht="51" x14ac:dyDescent="0.2">
      <c r="A78" s="104">
        <v>41470</v>
      </c>
      <c r="B78" s="105">
        <v>282.61</v>
      </c>
      <c r="C78" s="2" t="s">
        <v>100</v>
      </c>
      <c r="D78" t="s">
        <v>102</v>
      </c>
      <c r="E78" t="s">
        <v>105</v>
      </c>
    </row>
    <row r="79" spans="1:5" s="7" customFormat="1" ht="38.25" x14ac:dyDescent="0.2">
      <c r="A79" s="104">
        <v>41486</v>
      </c>
      <c r="B79" s="105">
        <v>362.61</v>
      </c>
      <c r="C79" s="2" t="s">
        <v>106</v>
      </c>
      <c r="D79" t="s">
        <v>102</v>
      </c>
      <c r="E79" t="s">
        <v>107</v>
      </c>
    </row>
    <row r="80" spans="1:5" s="7" customFormat="1" ht="51" x14ac:dyDescent="0.2">
      <c r="A80" s="104">
        <v>41486</v>
      </c>
      <c r="B80" s="105">
        <v>425.22</v>
      </c>
      <c r="C80" s="2" t="s">
        <v>108</v>
      </c>
      <c r="D80" t="s">
        <v>102</v>
      </c>
      <c r="E80" t="s">
        <v>109</v>
      </c>
    </row>
    <row r="81" spans="1:5" s="7" customFormat="1" ht="89.25" x14ac:dyDescent="0.2">
      <c r="A81" s="104">
        <v>41486</v>
      </c>
      <c r="B81" s="105">
        <v>160.87</v>
      </c>
      <c r="C81" s="2" t="s">
        <v>110</v>
      </c>
      <c r="D81" t="s">
        <v>102</v>
      </c>
      <c r="E81" t="s">
        <v>111</v>
      </c>
    </row>
    <row r="82" spans="1:5" s="7" customFormat="1" x14ac:dyDescent="0.2">
      <c r="A82" s="104">
        <v>41486</v>
      </c>
      <c r="B82" s="105">
        <v>160.87</v>
      </c>
      <c r="C82" s="2" t="s">
        <v>43</v>
      </c>
      <c r="D82" t="s">
        <v>102</v>
      </c>
      <c r="E82" t="s">
        <v>112</v>
      </c>
    </row>
    <row r="83" spans="1:5" s="7" customFormat="1" ht="76.5" x14ac:dyDescent="0.2">
      <c r="A83" s="104">
        <v>41486</v>
      </c>
      <c r="B83" s="105">
        <v>423.81</v>
      </c>
      <c r="C83" s="2" t="s">
        <v>113</v>
      </c>
      <c r="D83" t="s">
        <v>51</v>
      </c>
      <c r="E83" t="s">
        <v>114</v>
      </c>
    </row>
    <row r="84" spans="1:5" s="7" customFormat="1" ht="38.25" x14ac:dyDescent="0.2">
      <c r="A84" s="104">
        <v>41532</v>
      </c>
      <c r="B84" s="105">
        <v>570.42999999999995</v>
      </c>
      <c r="C84" s="2" t="s">
        <v>115</v>
      </c>
      <c r="D84" t="s">
        <v>102</v>
      </c>
      <c r="E84" t="s">
        <v>116</v>
      </c>
    </row>
    <row r="85" spans="1:5" s="7" customFormat="1" ht="51" x14ac:dyDescent="0.2">
      <c r="A85" s="104">
        <v>41532</v>
      </c>
      <c r="B85" s="105">
        <v>455.65</v>
      </c>
      <c r="C85" s="2" t="s">
        <v>117</v>
      </c>
      <c r="D85" t="s">
        <v>102</v>
      </c>
      <c r="E85" t="s">
        <v>118</v>
      </c>
    </row>
    <row r="86" spans="1:5" s="7" customFormat="1" ht="38.25" x14ac:dyDescent="0.2">
      <c r="A86" s="104">
        <v>41532</v>
      </c>
      <c r="B86" s="105">
        <v>58.26</v>
      </c>
      <c r="C86" s="2" t="s">
        <v>119</v>
      </c>
      <c r="D86" t="s">
        <v>102</v>
      </c>
      <c r="E86" t="s">
        <v>120</v>
      </c>
    </row>
    <row r="87" spans="1:5" s="7" customFormat="1" ht="25.5" x14ac:dyDescent="0.2">
      <c r="A87" s="104">
        <v>41532</v>
      </c>
      <c r="B87" s="105">
        <v>455.65</v>
      </c>
      <c r="C87" s="2" t="s">
        <v>121</v>
      </c>
      <c r="D87" t="s">
        <v>102</v>
      </c>
      <c r="E87" t="s">
        <v>122</v>
      </c>
    </row>
    <row r="88" spans="1:5" s="7" customFormat="1" ht="25.5" x14ac:dyDescent="0.2">
      <c r="A88" s="104">
        <v>41548</v>
      </c>
      <c r="B88" s="105">
        <v>390.43</v>
      </c>
      <c r="C88" s="2" t="s">
        <v>123</v>
      </c>
      <c r="D88" t="s">
        <v>102</v>
      </c>
      <c r="E88" t="s">
        <v>124</v>
      </c>
    </row>
    <row r="89" spans="1:5" s="7" customFormat="1" ht="51" x14ac:dyDescent="0.2">
      <c r="A89" s="104">
        <v>41548</v>
      </c>
      <c r="B89" s="105">
        <v>307.83</v>
      </c>
      <c r="C89" s="2" t="s">
        <v>191</v>
      </c>
      <c r="D89" t="s">
        <v>102</v>
      </c>
      <c r="E89" t="s">
        <v>125</v>
      </c>
    </row>
    <row r="90" spans="1:5" s="7" customFormat="1" ht="51" x14ac:dyDescent="0.2">
      <c r="A90" s="104">
        <v>41548</v>
      </c>
      <c r="B90" s="105">
        <v>170.43</v>
      </c>
      <c r="C90" s="2" t="s">
        <v>194</v>
      </c>
      <c r="D90" t="s">
        <v>102</v>
      </c>
      <c r="E90" t="s">
        <v>126</v>
      </c>
    </row>
    <row r="91" spans="1:5" s="7" customFormat="1" x14ac:dyDescent="0.2">
      <c r="A91" s="104">
        <v>41548</v>
      </c>
      <c r="B91" s="105">
        <v>358.26</v>
      </c>
      <c r="C91" s="2" t="s">
        <v>43</v>
      </c>
      <c r="D91" t="s">
        <v>102</v>
      </c>
      <c r="E91" t="s">
        <v>127</v>
      </c>
    </row>
    <row r="92" spans="1:5" s="7" customFormat="1" ht="25.5" x14ac:dyDescent="0.2">
      <c r="A92" s="104">
        <v>41548</v>
      </c>
      <c r="B92" s="105">
        <v>66.09</v>
      </c>
      <c r="C92" s="2" t="s">
        <v>128</v>
      </c>
      <c r="D92" t="s">
        <v>102</v>
      </c>
      <c r="E92" t="s">
        <v>129</v>
      </c>
    </row>
    <row r="93" spans="1:5" s="7" customFormat="1" x14ac:dyDescent="0.2">
      <c r="A93" s="104">
        <v>41548</v>
      </c>
      <c r="B93" s="105">
        <v>261.74</v>
      </c>
      <c r="C93" s="2"/>
      <c r="D93" t="s">
        <v>102</v>
      </c>
      <c r="E93" t="s">
        <v>130</v>
      </c>
    </row>
    <row r="94" spans="1:5" s="7" customFormat="1" ht="51" x14ac:dyDescent="0.2">
      <c r="A94" s="104">
        <v>41548</v>
      </c>
      <c r="B94" s="105">
        <v>133.91</v>
      </c>
      <c r="C94" s="2" t="s">
        <v>131</v>
      </c>
      <c r="D94" t="s">
        <v>102</v>
      </c>
      <c r="E94" t="s">
        <v>132</v>
      </c>
    </row>
    <row r="95" spans="1:5" s="7" customFormat="1" ht="63.75" x14ac:dyDescent="0.2">
      <c r="A95" s="104">
        <v>41562</v>
      </c>
      <c r="B95" s="105">
        <v>478.26</v>
      </c>
      <c r="C95" s="2" t="s">
        <v>133</v>
      </c>
      <c r="D95" t="s">
        <v>102</v>
      </c>
      <c r="E95" t="s">
        <v>134</v>
      </c>
    </row>
    <row r="96" spans="1:5" s="7" customFormat="1" ht="51" x14ac:dyDescent="0.2">
      <c r="A96" s="104">
        <v>41578</v>
      </c>
      <c r="B96" s="105">
        <v>160.87</v>
      </c>
      <c r="C96" s="2" t="s">
        <v>135</v>
      </c>
      <c r="D96" t="s">
        <v>102</v>
      </c>
      <c r="E96" t="s">
        <v>136</v>
      </c>
    </row>
    <row r="97" spans="1:5" s="7" customFormat="1" ht="51" x14ac:dyDescent="0.2">
      <c r="A97" s="104">
        <v>41578</v>
      </c>
      <c r="B97" s="105">
        <v>97.39</v>
      </c>
      <c r="C97" s="2" t="s">
        <v>137</v>
      </c>
      <c r="D97" t="s">
        <v>102</v>
      </c>
      <c r="E97" t="s">
        <v>138</v>
      </c>
    </row>
    <row r="98" spans="1:5" s="7" customFormat="1" ht="38.25" x14ac:dyDescent="0.2">
      <c r="A98" s="104">
        <v>41578</v>
      </c>
      <c r="B98" s="105">
        <v>390.43</v>
      </c>
      <c r="C98" s="2" t="s">
        <v>139</v>
      </c>
      <c r="D98" t="s">
        <v>102</v>
      </c>
      <c r="E98" t="s">
        <v>138</v>
      </c>
    </row>
    <row r="99" spans="1:5" s="7" customFormat="1" ht="51" x14ac:dyDescent="0.2">
      <c r="A99" s="104">
        <v>41578</v>
      </c>
      <c r="B99" s="105">
        <v>261.74</v>
      </c>
      <c r="C99" s="2" t="s">
        <v>135</v>
      </c>
      <c r="D99" t="s">
        <v>102</v>
      </c>
      <c r="E99" t="s">
        <v>140</v>
      </c>
    </row>
    <row r="100" spans="1:5" s="7" customFormat="1" ht="25.5" x14ac:dyDescent="0.2">
      <c r="A100" s="104">
        <v>41578</v>
      </c>
      <c r="B100" s="105">
        <v>491.3</v>
      </c>
      <c r="C100" s="2" t="s">
        <v>141</v>
      </c>
      <c r="D100" t="s">
        <v>102</v>
      </c>
      <c r="E100" t="s">
        <v>142</v>
      </c>
    </row>
    <row r="101" spans="1:5" s="7" customFormat="1" ht="25.5" x14ac:dyDescent="0.2">
      <c r="A101" s="104">
        <v>41578</v>
      </c>
      <c r="B101" s="105">
        <v>182.43</v>
      </c>
      <c r="C101" s="2" t="s">
        <v>141</v>
      </c>
      <c r="D101" t="s">
        <v>193</v>
      </c>
      <c r="E101" t="s">
        <v>143</v>
      </c>
    </row>
    <row r="102" spans="1:5" s="7" customFormat="1" x14ac:dyDescent="0.2">
      <c r="A102" s="104"/>
      <c r="B102" s="105"/>
      <c r="C102" s="2"/>
      <c r="D102"/>
      <c r="E102"/>
    </row>
    <row r="103" spans="1:5" s="7" customFormat="1" ht="51" x14ac:dyDescent="0.2">
      <c r="A103" s="104">
        <v>41593</v>
      </c>
      <c r="B103" s="105">
        <v>443.48</v>
      </c>
      <c r="C103" s="2" t="s">
        <v>144</v>
      </c>
      <c r="D103" t="s">
        <v>102</v>
      </c>
      <c r="E103" t="s">
        <v>145</v>
      </c>
    </row>
    <row r="104" spans="1:5" s="7" customFormat="1" x14ac:dyDescent="0.2">
      <c r="A104" s="104"/>
      <c r="B104" s="105"/>
      <c r="C104" s="2"/>
      <c r="D104"/>
      <c r="E104"/>
    </row>
    <row r="105" spans="1:5" s="7" customFormat="1" ht="25.5" x14ac:dyDescent="0.2">
      <c r="A105" s="104">
        <v>41609</v>
      </c>
      <c r="B105" s="105">
        <v>459.13</v>
      </c>
      <c r="C105" s="2" t="s">
        <v>146</v>
      </c>
      <c r="D105" t="s">
        <v>102</v>
      </c>
      <c r="E105" t="s">
        <v>147</v>
      </c>
    </row>
    <row r="106" spans="1:5" s="7" customFormat="1" ht="38.25" x14ac:dyDescent="0.2">
      <c r="A106" s="104">
        <v>41623</v>
      </c>
      <c r="B106" s="105">
        <v>144.35</v>
      </c>
      <c r="C106" s="2" t="s">
        <v>148</v>
      </c>
      <c r="D106" t="s">
        <v>102</v>
      </c>
      <c r="E106" t="s">
        <v>149</v>
      </c>
    </row>
    <row r="107" spans="1:5" s="7" customFormat="1" ht="63.75" x14ac:dyDescent="0.2">
      <c r="A107" s="104">
        <v>41623</v>
      </c>
      <c r="B107" s="105">
        <v>427.83</v>
      </c>
      <c r="C107" s="2" t="s">
        <v>189</v>
      </c>
      <c r="D107" t="s">
        <v>102</v>
      </c>
      <c r="E107" t="s">
        <v>150</v>
      </c>
    </row>
    <row r="108" spans="1:5" s="7" customFormat="1" x14ac:dyDescent="0.2">
      <c r="A108" s="104">
        <v>41623</v>
      </c>
      <c r="B108" s="105">
        <v>376.52</v>
      </c>
      <c r="C108" s="2" t="s">
        <v>43</v>
      </c>
      <c r="D108" t="s">
        <v>102</v>
      </c>
      <c r="E108" t="s">
        <v>151</v>
      </c>
    </row>
    <row r="109" spans="1:5" s="7" customFormat="1" ht="51" x14ac:dyDescent="0.2">
      <c r="A109" s="104">
        <v>41467</v>
      </c>
      <c r="B109" s="105">
        <v>81.95</v>
      </c>
      <c r="C109" s="2" t="s">
        <v>100</v>
      </c>
      <c r="D109" t="s">
        <v>51</v>
      </c>
      <c r="E109" t="s">
        <v>75</v>
      </c>
    </row>
    <row r="110" spans="1:5" s="7" customFormat="1" ht="38.25" x14ac:dyDescent="0.2">
      <c r="A110" s="104">
        <v>41470</v>
      </c>
      <c r="B110" s="105">
        <v>318.02</v>
      </c>
      <c r="C110" s="2" t="s">
        <v>152</v>
      </c>
      <c r="D110" s="2" t="s">
        <v>153</v>
      </c>
      <c r="E110" t="s">
        <v>154</v>
      </c>
    </row>
    <row r="111" spans="1:5" s="7" customFormat="1" ht="38.25" x14ac:dyDescent="0.2">
      <c r="A111" s="104">
        <v>41515</v>
      </c>
      <c r="B111" s="105">
        <v>501.51</v>
      </c>
      <c r="C111" s="2" t="s">
        <v>155</v>
      </c>
      <c r="D111" s="2" t="s">
        <v>153</v>
      </c>
      <c r="E111" t="s">
        <v>156</v>
      </c>
    </row>
    <row r="112" spans="1:5" s="7" customFormat="1" ht="38.25" x14ac:dyDescent="0.2">
      <c r="A112" s="104">
        <v>41541</v>
      </c>
      <c r="B112" s="105">
        <v>362.7</v>
      </c>
      <c r="C112" s="2" t="s">
        <v>157</v>
      </c>
      <c r="D112" t="s">
        <v>153</v>
      </c>
      <c r="E112">
        <v>3</v>
      </c>
    </row>
    <row r="113" spans="1:5" s="7" customFormat="1" ht="25.5" x14ac:dyDescent="0.2">
      <c r="A113" s="104">
        <v>41549</v>
      </c>
      <c r="B113" s="105">
        <v>230.52</v>
      </c>
      <c r="C113" s="2" t="s">
        <v>158</v>
      </c>
      <c r="D113" t="s">
        <v>193</v>
      </c>
      <c r="E113" t="s">
        <v>48</v>
      </c>
    </row>
    <row r="114" spans="1:5" s="7" customFormat="1" ht="38.25" x14ac:dyDescent="0.2">
      <c r="A114" s="104">
        <v>41554</v>
      </c>
      <c r="B114" s="105">
        <v>571.27</v>
      </c>
      <c r="C114" s="2" t="s">
        <v>159</v>
      </c>
      <c r="D114" t="s">
        <v>153</v>
      </c>
      <c r="E114">
        <v>4</v>
      </c>
    </row>
    <row r="115" spans="1:5" s="7" customFormat="1" ht="25.5" x14ac:dyDescent="0.2">
      <c r="A115" s="104">
        <v>41555</v>
      </c>
      <c r="B115" s="105">
        <v>189.12</v>
      </c>
      <c r="C115" s="2" t="s">
        <v>160</v>
      </c>
      <c r="D115" t="s">
        <v>193</v>
      </c>
      <c r="E115" t="s">
        <v>48</v>
      </c>
    </row>
    <row r="116" spans="1:5" s="7" customFormat="1" ht="63.75" x14ac:dyDescent="0.2">
      <c r="A116" s="104">
        <v>41578</v>
      </c>
      <c r="B116" s="105">
        <v>192.5</v>
      </c>
      <c r="C116" s="2" t="s">
        <v>133</v>
      </c>
      <c r="D116" t="s">
        <v>193</v>
      </c>
      <c r="E116" t="s">
        <v>82</v>
      </c>
    </row>
    <row r="117" spans="1:5" s="7" customFormat="1" ht="38.25" x14ac:dyDescent="0.2">
      <c r="A117" s="104">
        <v>41621</v>
      </c>
      <c r="B117" s="105">
        <v>277.2</v>
      </c>
      <c r="C117" s="2" t="s">
        <v>161</v>
      </c>
      <c r="D117" t="s">
        <v>153</v>
      </c>
      <c r="E117" t="s">
        <v>48</v>
      </c>
    </row>
    <row r="118" spans="1:5" s="7" customFormat="1" ht="25.5" x14ac:dyDescent="0.2">
      <c r="A118" s="104">
        <v>41621</v>
      </c>
      <c r="B118" s="105">
        <v>132.38999999999999</v>
      </c>
      <c r="C118" s="2" t="s">
        <v>162</v>
      </c>
      <c r="D118" t="s">
        <v>153</v>
      </c>
      <c r="E118" t="s">
        <v>42</v>
      </c>
    </row>
    <row r="119" spans="1:5" s="7" customFormat="1" ht="25.5" x14ac:dyDescent="0.2">
      <c r="A119" s="104">
        <v>41613</v>
      </c>
      <c r="B119" s="105">
        <v>143.26</v>
      </c>
      <c r="C119" s="2" t="s">
        <v>163</v>
      </c>
      <c r="D119" t="s">
        <v>193</v>
      </c>
      <c r="E119" t="s">
        <v>164</v>
      </c>
    </row>
    <row r="120" spans="1:5" s="15" customFormat="1" x14ac:dyDescent="0.2">
      <c r="A120" s="27"/>
      <c r="E120" s="28"/>
    </row>
    <row r="121" spans="1:5" s="17" customFormat="1" ht="46.5" customHeight="1" x14ac:dyDescent="0.2">
      <c r="A121" s="76" t="s">
        <v>34</v>
      </c>
      <c r="B121" s="108">
        <f>SUM(B19:B119)</f>
        <v>14485.790000000005</v>
      </c>
      <c r="C121" s="18"/>
      <c r="D121" s="19"/>
      <c r="E121" s="33"/>
    </row>
    <row r="122" spans="1:5" s="15" customFormat="1" ht="13.5" thickBot="1" x14ac:dyDescent="0.25">
      <c r="A122" s="34"/>
      <c r="B122" s="20" t="s">
        <v>29</v>
      </c>
      <c r="C122" s="21"/>
      <c r="D122" s="21"/>
      <c r="E122" s="35"/>
    </row>
    <row r="123" spans="1:5" x14ac:dyDescent="0.2">
      <c r="A123" s="27"/>
      <c r="B123" s="15"/>
      <c r="C123" s="15"/>
      <c r="D123" s="15"/>
      <c r="E123" s="28"/>
    </row>
    <row r="124" spans="1:5" x14ac:dyDescent="0.2">
      <c r="A124" s="27"/>
      <c r="B124" s="15"/>
      <c r="C124" s="15"/>
      <c r="D124" s="15"/>
      <c r="E124" s="28"/>
    </row>
    <row r="125" spans="1:5" x14ac:dyDescent="0.2">
      <c r="B125" s="15"/>
      <c r="C125" s="15"/>
      <c r="D125" s="15"/>
      <c r="E125" s="28"/>
    </row>
    <row r="126" spans="1:5" x14ac:dyDescent="0.2">
      <c r="A126" s="27"/>
      <c r="B126" s="15"/>
      <c r="C126" s="15"/>
      <c r="D126" s="15"/>
      <c r="E126" s="28"/>
    </row>
    <row r="127" spans="1:5" x14ac:dyDescent="0.2">
      <c r="A127" s="27"/>
      <c r="B127" s="15"/>
      <c r="C127" s="15"/>
      <c r="D127" s="15"/>
      <c r="E127" s="28"/>
    </row>
    <row r="128" spans="1:5" x14ac:dyDescent="0.2">
      <c r="A128" s="27"/>
      <c r="B128" s="15"/>
      <c r="C128" s="15"/>
      <c r="D128" s="15"/>
      <c r="E128" s="28"/>
    </row>
    <row r="129" spans="1:5" ht="25.5" x14ac:dyDescent="0.2">
      <c r="A129" s="27" t="s">
        <v>30</v>
      </c>
      <c r="B129" s="15"/>
      <c r="C129" s="15"/>
      <c r="D129" s="15"/>
      <c r="E129" s="28"/>
    </row>
    <row r="130" spans="1:5" x14ac:dyDescent="0.2">
      <c r="A130" s="27"/>
      <c r="B130" s="15"/>
      <c r="C130" s="15"/>
      <c r="D130" s="15"/>
      <c r="E130" s="28"/>
    </row>
    <row r="131" spans="1:5" x14ac:dyDescent="0.2">
      <c r="A131" s="27"/>
      <c r="B131" s="15"/>
      <c r="C131" s="15"/>
      <c r="D131" s="15"/>
      <c r="E131" s="28"/>
    </row>
    <row r="132" spans="1:5" x14ac:dyDescent="0.2">
      <c r="A132" s="27"/>
      <c r="B132" s="15"/>
      <c r="C132" s="15"/>
      <c r="D132" s="15"/>
      <c r="E132" s="28"/>
    </row>
    <row r="133" spans="1:5" x14ac:dyDescent="0.2">
      <c r="A133" s="27"/>
      <c r="B133" s="15"/>
      <c r="C133" s="15"/>
      <c r="D133" s="15"/>
      <c r="E133" s="28"/>
    </row>
    <row r="134" spans="1:5" x14ac:dyDescent="0.2">
      <c r="A134" s="27"/>
      <c r="B134" s="15"/>
      <c r="C134" s="15"/>
      <c r="D134" s="15"/>
      <c r="E134" s="28"/>
    </row>
    <row r="135" spans="1:5" x14ac:dyDescent="0.2">
      <c r="A135" s="36"/>
      <c r="B135" s="1"/>
      <c r="C135" s="1"/>
      <c r="D135" s="1"/>
      <c r="E135" s="37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80" zoomScaleNormal="80" workbookViewId="0">
      <selection activeCell="C16" sqref="A1:XFD1048576"/>
    </sheetView>
  </sheetViews>
  <sheetFormatPr defaultRowHeight="12.75" x14ac:dyDescent="0.2"/>
  <cols>
    <col min="1" max="1" width="23.85546875" style="45" customWidth="1"/>
    <col min="2" max="2" width="23.140625" style="45" customWidth="1"/>
    <col min="3" max="3" width="27.42578125" style="45" customWidth="1"/>
    <col min="4" max="4" width="27.140625" style="45" customWidth="1"/>
    <col min="5" max="5" width="28.140625" style="45" customWidth="1"/>
    <col min="6" max="16384" width="9.140625" style="46"/>
  </cols>
  <sheetData>
    <row r="1" spans="1:5" s="45" customFormat="1" ht="36" customHeight="1" x14ac:dyDescent="0.2">
      <c r="A1" s="96" t="s">
        <v>32</v>
      </c>
      <c r="B1" s="89"/>
      <c r="C1" s="89"/>
      <c r="D1" s="89"/>
      <c r="E1" s="98"/>
    </row>
    <row r="2" spans="1:5" s="7" customFormat="1" ht="35.25" customHeight="1" x14ac:dyDescent="0.2">
      <c r="A2" s="93" t="s">
        <v>24</v>
      </c>
      <c r="B2" s="94" t="str">
        <f>+Travel!B2</f>
        <v>Mary Quin</v>
      </c>
      <c r="C2" s="93" t="s">
        <v>25</v>
      </c>
      <c r="D2" s="94" t="str">
        <f>+Travel!D2</f>
        <v>1/07/2013 - 31/12/2013</v>
      </c>
      <c r="E2" s="94"/>
    </row>
    <row r="3" spans="1:5" s="42" customFormat="1" ht="35.25" customHeight="1" x14ac:dyDescent="0.25">
      <c r="A3" s="112" t="s">
        <v>33</v>
      </c>
      <c r="B3" s="113"/>
      <c r="C3" s="113"/>
      <c r="D3" s="113"/>
      <c r="E3" s="114"/>
    </row>
    <row r="4" spans="1:5" s="7" customFormat="1" ht="31.5" x14ac:dyDescent="0.25">
      <c r="A4" s="70" t="s">
        <v>10</v>
      </c>
      <c r="B4" s="71" t="s">
        <v>1</v>
      </c>
      <c r="C4" s="11"/>
      <c r="D4" s="11"/>
      <c r="E4" s="56"/>
    </row>
    <row r="5" spans="1:5" ht="25.5" x14ac:dyDescent="0.2">
      <c r="A5" s="59" t="s">
        <v>2</v>
      </c>
      <c r="B5" s="3" t="s">
        <v>29</v>
      </c>
      <c r="C5" s="3" t="s">
        <v>11</v>
      </c>
      <c r="D5" s="3" t="s">
        <v>12</v>
      </c>
      <c r="E5" s="26" t="s">
        <v>5</v>
      </c>
    </row>
    <row r="6" spans="1:5" ht="31.5" customHeight="1" x14ac:dyDescent="0.2">
      <c r="A6" s="104">
        <v>41486</v>
      </c>
      <c r="B6" s="105">
        <v>37.5</v>
      </c>
      <c r="C6" s="2" t="s">
        <v>165</v>
      </c>
      <c r="D6" t="s">
        <v>166</v>
      </c>
      <c r="E6" t="s">
        <v>42</v>
      </c>
    </row>
    <row r="7" spans="1:5" x14ac:dyDescent="0.2">
      <c r="A7" s="104">
        <v>41517</v>
      </c>
      <c r="B7" s="105">
        <v>44.35</v>
      </c>
      <c r="C7" s="2" t="s">
        <v>167</v>
      </c>
      <c r="D7" t="s">
        <v>166</v>
      </c>
      <c r="E7" t="s">
        <v>42</v>
      </c>
    </row>
    <row r="8" spans="1:5" ht="38.25" x14ac:dyDescent="0.2">
      <c r="A8" s="104">
        <v>41517</v>
      </c>
      <c r="B8" s="105">
        <v>55.61</v>
      </c>
      <c r="C8" s="2" t="s">
        <v>168</v>
      </c>
      <c r="D8" t="s">
        <v>166</v>
      </c>
      <c r="E8" t="s">
        <v>42</v>
      </c>
    </row>
    <row r="9" spans="1:5" ht="25.5" x14ac:dyDescent="0.2">
      <c r="A9" s="104">
        <v>41478</v>
      </c>
      <c r="B9" s="105">
        <v>190.87</v>
      </c>
      <c r="C9" s="2" t="s">
        <v>169</v>
      </c>
      <c r="D9" t="s">
        <v>170</v>
      </c>
      <c r="E9" t="s">
        <v>42</v>
      </c>
    </row>
    <row r="10" spans="1:5" x14ac:dyDescent="0.2">
      <c r="A10" s="104">
        <v>41487</v>
      </c>
      <c r="B10" s="105">
        <v>40</v>
      </c>
      <c r="C10" s="2" t="s">
        <v>171</v>
      </c>
      <c r="D10" t="s">
        <v>166</v>
      </c>
      <c r="E10" t="s">
        <v>48</v>
      </c>
    </row>
    <row r="11" spans="1:5" ht="25.5" x14ac:dyDescent="0.2">
      <c r="A11" s="104">
        <v>41508</v>
      </c>
      <c r="B11" s="105">
        <v>50.24</v>
      </c>
      <c r="C11" s="2" t="s">
        <v>172</v>
      </c>
      <c r="D11" t="s">
        <v>166</v>
      </c>
      <c r="E11" t="s">
        <v>42</v>
      </c>
    </row>
    <row r="12" spans="1:5" ht="25.5" x14ac:dyDescent="0.2">
      <c r="A12" s="104">
        <v>41529</v>
      </c>
      <c r="B12" s="105">
        <v>48.43</v>
      </c>
      <c r="C12" s="2" t="s">
        <v>173</v>
      </c>
      <c r="D12" t="s">
        <v>166</v>
      </c>
      <c r="E12" t="s">
        <v>48</v>
      </c>
    </row>
    <row r="13" spans="1:5" x14ac:dyDescent="0.2">
      <c r="A13" s="104">
        <v>41530</v>
      </c>
      <c r="B13" s="105">
        <v>12.26</v>
      </c>
      <c r="C13" s="2" t="s">
        <v>174</v>
      </c>
      <c r="D13" t="s">
        <v>166</v>
      </c>
      <c r="E13" t="s">
        <v>48</v>
      </c>
    </row>
    <row r="14" spans="1:5" x14ac:dyDescent="0.2">
      <c r="A14" s="104">
        <v>41507</v>
      </c>
      <c r="B14" s="105">
        <v>36.520000000000003</v>
      </c>
      <c r="C14" s="2" t="s">
        <v>175</v>
      </c>
      <c r="D14" t="s">
        <v>166</v>
      </c>
      <c r="E14" t="s">
        <v>48</v>
      </c>
    </row>
    <row r="15" spans="1:5" ht="28.5" customHeight="1" x14ac:dyDescent="0.2">
      <c r="A15" s="104">
        <v>41543</v>
      </c>
      <c r="B15" s="105">
        <v>24.78</v>
      </c>
      <c r="C15" s="2" t="s">
        <v>195</v>
      </c>
      <c r="D15" t="s">
        <v>166</v>
      </c>
      <c r="E15" t="s">
        <v>48</v>
      </c>
    </row>
    <row r="16" spans="1:5" ht="50.25" customHeight="1" x14ac:dyDescent="0.2">
      <c r="A16" s="104">
        <v>41605</v>
      </c>
      <c r="B16" s="105">
        <v>1171.3900000000001</v>
      </c>
      <c r="C16" s="2" t="s">
        <v>176</v>
      </c>
      <c r="D16" t="s">
        <v>170</v>
      </c>
      <c r="E16" t="s">
        <v>82</v>
      </c>
    </row>
    <row r="17" spans="1:5" s="49" customFormat="1" ht="25.5" customHeight="1" x14ac:dyDescent="0.2">
      <c r="A17" s="104">
        <v>41606</v>
      </c>
      <c r="B17" s="105">
        <v>118.3</v>
      </c>
      <c r="C17" s="2" t="s">
        <v>177</v>
      </c>
      <c r="D17" t="s">
        <v>166</v>
      </c>
      <c r="E17" t="s">
        <v>75</v>
      </c>
    </row>
    <row r="18" spans="1:5" ht="25.5" x14ac:dyDescent="0.2">
      <c r="A18" s="104">
        <v>41639</v>
      </c>
      <c r="B18" s="105">
        <v>234</v>
      </c>
      <c r="C18" s="2" t="s">
        <v>178</v>
      </c>
      <c r="D18" t="s">
        <v>166</v>
      </c>
      <c r="E18" t="s">
        <v>42</v>
      </c>
    </row>
    <row r="19" spans="1:5" x14ac:dyDescent="0.2">
      <c r="A19" s="52"/>
      <c r="E19" s="53"/>
    </row>
    <row r="20" spans="1:5" ht="31.5" x14ac:dyDescent="0.25">
      <c r="A20" s="77" t="s">
        <v>10</v>
      </c>
      <c r="B20" s="78" t="s">
        <v>26</v>
      </c>
      <c r="C20" s="12"/>
      <c r="D20" s="12"/>
      <c r="E20" s="61"/>
    </row>
    <row r="21" spans="1:5" x14ac:dyDescent="0.2">
      <c r="A21" s="57" t="s">
        <v>2</v>
      </c>
      <c r="B21" s="4" t="s">
        <v>29</v>
      </c>
      <c r="C21" s="4"/>
      <c r="D21" s="4"/>
      <c r="E21" s="58"/>
    </row>
    <row r="22" spans="1:5" x14ac:dyDescent="0.2">
      <c r="A22" s="103"/>
      <c r="C22" s="15"/>
      <c r="D22" s="15"/>
      <c r="E22" s="28"/>
    </row>
    <row r="23" spans="1:5" ht="38.25" x14ac:dyDescent="0.2">
      <c r="A23" s="104">
        <v>41477</v>
      </c>
      <c r="B23" s="105">
        <v>970.87</v>
      </c>
      <c r="C23" s="2" t="s">
        <v>179</v>
      </c>
      <c r="D23" t="s">
        <v>170</v>
      </c>
      <c r="E23" t="s">
        <v>75</v>
      </c>
    </row>
    <row r="24" spans="1:5" x14ac:dyDescent="0.2">
      <c r="A24" s="52"/>
      <c r="E24" s="53"/>
    </row>
    <row r="25" spans="1:5" x14ac:dyDescent="0.2">
      <c r="A25" s="52"/>
      <c r="E25" s="53"/>
    </row>
    <row r="26" spans="1:5" x14ac:dyDescent="0.2">
      <c r="A26" s="52"/>
      <c r="E26" s="53"/>
    </row>
    <row r="27" spans="1:5" x14ac:dyDescent="0.2">
      <c r="A27" s="52"/>
      <c r="E27" s="53"/>
    </row>
    <row r="28" spans="1:5" x14ac:dyDescent="0.2">
      <c r="A28" s="52"/>
      <c r="E28" s="53"/>
    </row>
    <row r="29" spans="1:5" ht="45" x14ac:dyDescent="0.2">
      <c r="A29" s="79" t="s">
        <v>36</v>
      </c>
      <c r="B29" s="107">
        <f>SUM(B6:B23)</f>
        <v>3035.12</v>
      </c>
      <c r="C29" s="63"/>
      <c r="D29" s="64"/>
      <c r="E29" s="65"/>
    </row>
    <row r="30" spans="1:5" x14ac:dyDescent="0.2">
      <c r="A30" s="66"/>
      <c r="B30" s="3" t="s">
        <v>29</v>
      </c>
      <c r="C30" s="67"/>
      <c r="D30" s="67"/>
      <c r="E30" s="68"/>
    </row>
    <row r="31" spans="1:5" x14ac:dyDescent="0.2">
      <c r="A31" s="52"/>
      <c r="E31" s="53"/>
    </row>
    <row r="32" spans="1:5" x14ac:dyDescent="0.2">
      <c r="A32" s="52"/>
      <c r="E32" s="53"/>
    </row>
    <row r="33" spans="1:5" x14ac:dyDescent="0.2">
      <c r="A33" s="52"/>
      <c r="E33" s="53"/>
    </row>
    <row r="34" spans="1:5" x14ac:dyDescent="0.2">
      <c r="A34" s="52"/>
      <c r="E34" s="53"/>
    </row>
    <row r="35" spans="1:5" x14ac:dyDescent="0.2">
      <c r="A35" s="52"/>
      <c r="E35" s="53"/>
    </row>
    <row r="36" spans="1:5" ht="25.5" x14ac:dyDescent="0.2">
      <c r="A36" s="27" t="s">
        <v>30</v>
      </c>
      <c r="E36" s="53"/>
    </row>
    <row r="37" spans="1:5" x14ac:dyDescent="0.2">
      <c r="A37" s="52"/>
      <c r="E37" s="53"/>
    </row>
    <row r="38" spans="1:5" x14ac:dyDescent="0.2">
      <c r="A38" s="52"/>
      <c r="E38" s="53"/>
    </row>
    <row r="39" spans="1:5" x14ac:dyDescent="0.2">
      <c r="A39" s="52"/>
      <c r="E39" s="53"/>
    </row>
    <row r="40" spans="1:5" x14ac:dyDescent="0.2">
      <c r="A40" s="52"/>
      <c r="E40" s="53"/>
    </row>
    <row r="41" spans="1:5" x14ac:dyDescent="0.2">
      <c r="A41" s="52"/>
      <c r="E41" s="53"/>
    </row>
    <row r="42" spans="1:5" x14ac:dyDescent="0.2">
      <c r="A42" s="54"/>
      <c r="B42" s="38"/>
      <c r="C42" s="38"/>
      <c r="D42" s="38"/>
      <c r="E42" s="55"/>
    </row>
  </sheetData>
  <mergeCells count="1">
    <mergeCell ref="A3:E3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4" zoomScale="80" zoomScaleNormal="80" workbookViewId="0">
      <selection activeCell="B35" sqref="B35"/>
    </sheetView>
  </sheetViews>
  <sheetFormatPr defaultRowHeight="12.75" x14ac:dyDescent="0.2"/>
  <cols>
    <col min="1" max="1" width="23.85546875" style="80" customWidth="1"/>
    <col min="2" max="2" width="23.140625" style="80" customWidth="1"/>
    <col min="3" max="3" width="27.42578125" style="80" customWidth="1"/>
    <col min="4" max="4" width="27.140625" style="80" customWidth="1"/>
    <col min="5" max="5" width="28.140625" style="80" customWidth="1"/>
    <col min="6" max="16384" width="9.140625" style="85"/>
  </cols>
  <sheetData>
    <row r="1" spans="1:5" ht="34.5" customHeight="1" x14ac:dyDescent="0.2">
      <c r="A1" s="22" t="s">
        <v>32</v>
      </c>
      <c r="B1" s="5"/>
      <c r="C1" s="5"/>
      <c r="D1" s="5"/>
      <c r="E1" s="23"/>
    </row>
    <row r="2" spans="1:5" ht="30" customHeight="1" x14ac:dyDescent="0.2">
      <c r="A2" s="90" t="s">
        <v>24</v>
      </c>
      <c r="B2" s="97" t="str">
        <f>+Travel!B2</f>
        <v>Mary Quin</v>
      </c>
      <c r="C2" s="92" t="s">
        <v>25</v>
      </c>
      <c r="D2" s="41" t="str">
        <f>+Travel!D2</f>
        <v>1/07/2013 - 31/12/2013</v>
      </c>
      <c r="E2" s="43"/>
    </row>
    <row r="3" spans="1:5" ht="18" x14ac:dyDescent="0.2">
      <c r="A3" s="115" t="s">
        <v>35</v>
      </c>
      <c r="B3" s="116"/>
      <c r="C3" s="116"/>
      <c r="D3" s="116"/>
      <c r="E3" s="117"/>
    </row>
    <row r="4" spans="1:5" ht="20.25" customHeight="1" x14ac:dyDescent="0.25">
      <c r="A4" s="70" t="s">
        <v>17</v>
      </c>
      <c r="B4" s="11"/>
      <c r="C4" s="11"/>
      <c r="D4" s="11"/>
      <c r="E4" s="56"/>
    </row>
    <row r="5" spans="1:5" ht="19.5" customHeight="1" x14ac:dyDescent="0.2">
      <c r="A5" s="59" t="s">
        <v>2</v>
      </c>
      <c r="B5" s="3" t="s">
        <v>18</v>
      </c>
      <c r="C5" s="3" t="s">
        <v>19</v>
      </c>
      <c r="D5" s="3" t="s">
        <v>20</v>
      </c>
      <c r="E5" s="26"/>
    </row>
    <row r="6" spans="1:5" x14ac:dyDescent="0.2">
      <c r="A6" s="81"/>
      <c r="E6" s="82"/>
    </row>
    <row r="7" spans="1:5" x14ac:dyDescent="0.2">
      <c r="A7" s="81"/>
      <c r="E7" s="82"/>
    </row>
    <row r="8" spans="1:5" x14ac:dyDescent="0.2">
      <c r="A8" s="81"/>
      <c r="E8" s="82"/>
    </row>
    <row r="9" spans="1:5" x14ac:dyDescent="0.2">
      <c r="A9" s="81"/>
      <c r="E9" s="82"/>
    </row>
    <row r="10" spans="1:5" x14ac:dyDescent="0.2">
      <c r="A10" s="81"/>
      <c r="E10" s="82"/>
    </row>
    <row r="11" spans="1:5" s="86" customFormat="1" ht="27" customHeight="1" x14ac:dyDescent="0.25">
      <c r="A11" s="74" t="s">
        <v>21</v>
      </c>
      <c r="B11" s="13"/>
      <c r="C11" s="13"/>
      <c r="D11" s="13"/>
      <c r="E11" s="60"/>
    </row>
    <row r="12" spans="1:5" x14ac:dyDescent="0.2">
      <c r="A12" s="59" t="s">
        <v>2</v>
      </c>
      <c r="B12" s="3" t="s">
        <v>18</v>
      </c>
      <c r="C12" s="3" t="s">
        <v>22</v>
      </c>
      <c r="D12" s="3" t="s">
        <v>23</v>
      </c>
      <c r="E12" s="26"/>
    </row>
    <row r="13" spans="1:5" x14ac:dyDescent="0.2">
      <c r="A13" s="81"/>
      <c r="E13" s="82"/>
    </row>
    <row r="14" spans="1:5" x14ac:dyDescent="0.2">
      <c r="A14" s="81"/>
      <c r="E14" s="82"/>
    </row>
    <row r="15" spans="1:5" x14ac:dyDescent="0.2">
      <c r="A15" s="81"/>
      <c r="E15" s="82"/>
    </row>
    <row r="16" spans="1:5" x14ac:dyDescent="0.2">
      <c r="A16" s="81"/>
      <c r="E16" s="82"/>
    </row>
    <row r="17" spans="1:5" x14ac:dyDescent="0.2">
      <c r="A17" s="81"/>
      <c r="E17" s="82"/>
    </row>
    <row r="18" spans="1:5" x14ac:dyDescent="0.2">
      <c r="A18" s="81"/>
      <c r="E18" s="82"/>
    </row>
    <row r="19" spans="1:5" ht="102" x14ac:dyDescent="0.2">
      <c r="A19" s="81" t="s">
        <v>196</v>
      </c>
      <c r="E19" s="82"/>
    </row>
    <row r="20" spans="1:5" x14ac:dyDescent="0.2">
      <c r="A20" s="81"/>
      <c r="E20" s="82"/>
    </row>
    <row r="21" spans="1:5" ht="45" x14ac:dyDescent="0.2">
      <c r="A21" s="79" t="s">
        <v>37</v>
      </c>
      <c r="B21" s="62"/>
      <c r="C21" s="63"/>
      <c r="D21" s="64"/>
      <c r="E21" s="65"/>
    </row>
    <row r="22" spans="1:5" x14ac:dyDescent="0.2">
      <c r="A22" s="66"/>
      <c r="B22" s="3" t="s">
        <v>29</v>
      </c>
      <c r="C22" s="67"/>
      <c r="D22" s="67"/>
      <c r="E22" s="68"/>
    </row>
    <row r="23" spans="1:5" x14ac:dyDescent="0.2">
      <c r="A23" s="81"/>
      <c r="E23" s="82"/>
    </row>
    <row r="24" spans="1:5" x14ac:dyDescent="0.2">
      <c r="A24" s="81"/>
      <c r="E24" s="82"/>
    </row>
    <row r="25" spans="1:5" x14ac:dyDescent="0.2">
      <c r="A25" s="83"/>
      <c r="B25" s="69"/>
      <c r="C25" s="69"/>
      <c r="D25" s="69"/>
      <c r="E25" s="84"/>
    </row>
    <row r="28" spans="1:5" ht="25.5" x14ac:dyDescent="0.2">
      <c r="A28" s="27" t="s">
        <v>30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/>
  </sheetViews>
  <sheetFormatPr defaultRowHeight="12.75" x14ac:dyDescent="0.2"/>
  <cols>
    <col min="1" max="1" width="23.85546875" style="39" customWidth="1"/>
    <col min="2" max="2" width="23.140625" style="39" customWidth="1"/>
    <col min="3" max="3" width="27.42578125" style="39" customWidth="1"/>
    <col min="4" max="4" width="27.140625" style="39" customWidth="1"/>
    <col min="5" max="5" width="28.140625" style="39" customWidth="1"/>
    <col min="6" max="16384" width="9.140625" style="40"/>
  </cols>
  <sheetData>
    <row r="1" spans="1:6" ht="39.75" customHeight="1" x14ac:dyDescent="0.2">
      <c r="A1" s="96" t="s">
        <v>32</v>
      </c>
      <c r="B1" s="89"/>
      <c r="C1" s="89"/>
      <c r="D1" s="50"/>
      <c r="E1" s="51"/>
    </row>
    <row r="2" spans="1:6" ht="29.25" customHeight="1" x14ac:dyDescent="0.2">
      <c r="A2" s="93" t="s">
        <v>24</v>
      </c>
      <c r="B2" s="94" t="str">
        <f>+Travel!B2</f>
        <v>Mary Quin</v>
      </c>
      <c r="C2" s="93" t="s">
        <v>25</v>
      </c>
      <c r="D2" s="44" t="str">
        <f>+Travel!D2</f>
        <v>1/07/2013 - 31/12/2013</v>
      </c>
      <c r="E2" s="95"/>
    </row>
    <row r="3" spans="1:6" ht="29.25" customHeight="1" x14ac:dyDescent="0.2">
      <c r="A3" s="118" t="s">
        <v>13</v>
      </c>
      <c r="B3" s="119"/>
      <c r="C3" s="119"/>
      <c r="D3" s="119"/>
      <c r="E3" s="120"/>
    </row>
    <row r="4" spans="1:6" ht="39.75" customHeight="1" x14ac:dyDescent="0.25">
      <c r="A4" s="70" t="s">
        <v>13</v>
      </c>
      <c r="B4" s="71" t="s">
        <v>1</v>
      </c>
      <c r="C4" s="11"/>
      <c r="D4" s="11"/>
      <c r="E4" s="56"/>
    </row>
    <row r="5" spans="1:6" ht="25.5" x14ac:dyDescent="0.2">
      <c r="A5" s="59" t="s">
        <v>2</v>
      </c>
      <c r="B5" s="3" t="s">
        <v>3</v>
      </c>
      <c r="C5" s="3" t="s">
        <v>14</v>
      </c>
      <c r="D5" s="3"/>
      <c r="E5" s="26" t="s">
        <v>15</v>
      </c>
    </row>
    <row r="6" spans="1:6" x14ac:dyDescent="0.2">
      <c r="A6" s="104">
        <v>41611</v>
      </c>
      <c r="B6" s="105">
        <v>1.29</v>
      </c>
      <c r="C6" s="2" t="s">
        <v>180</v>
      </c>
      <c r="D6" t="s">
        <v>181</v>
      </c>
      <c r="E6" t="s">
        <v>182</v>
      </c>
    </row>
    <row r="7" spans="1:6" ht="25.5" x14ac:dyDescent="0.2">
      <c r="A7" s="104">
        <v>41599</v>
      </c>
      <c r="B7" s="105">
        <v>30.43</v>
      </c>
      <c r="C7" s="2" t="s">
        <v>197</v>
      </c>
      <c r="D7" t="s">
        <v>183</v>
      </c>
      <c r="E7" t="s">
        <v>182</v>
      </c>
    </row>
    <row r="8" spans="1:6" ht="25.5" x14ac:dyDescent="0.2">
      <c r="A8" s="104">
        <v>41599</v>
      </c>
      <c r="B8" s="105">
        <v>17.22</v>
      </c>
      <c r="C8" s="2" t="s">
        <v>184</v>
      </c>
      <c r="D8" t="s">
        <v>183</v>
      </c>
      <c r="E8" t="s">
        <v>182</v>
      </c>
    </row>
    <row r="9" spans="1:6" x14ac:dyDescent="0.2">
      <c r="A9" s="52"/>
      <c r="B9" s="45"/>
      <c r="C9" s="45"/>
      <c r="D9" s="45"/>
      <c r="E9" s="53"/>
    </row>
    <row r="10" spans="1:6" x14ac:dyDescent="0.2">
      <c r="A10" s="52"/>
      <c r="B10" s="45"/>
      <c r="C10" s="45"/>
      <c r="D10" s="45"/>
      <c r="E10" s="53"/>
    </row>
    <row r="11" spans="1:6" x14ac:dyDescent="0.2">
      <c r="A11" s="52"/>
      <c r="B11" s="45"/>
      <c r="C11" s="45"/>
      <c r="D11" s="45"/>
      <c r="E11" s="53"/>
    </row>
    <row r="12" spans="1:6" x14ac:dyDescent="0.2">
      <c r="A12" s="52"/>
      <c r="B12" s="45"/>
      <c r="C12" s="45"/>
      <c r="D12" s="45"/>
      <c r="E12" s="53"/>
    </row>
    <row r="13" spans="1:6" ht="31.5" x14ac:dyDescent="0.25">
      <c r="A13" s="70" t="s">
        <v>13</v>
      </c>
      <c r="B13" s="71" t="s">
        <v>26</v>
      </c>
      <c r="C13" s="11"/>
      <c r="D13" s="11"/>
      <c r="E13" s="56"/>
    </row>
    <row r="14" spans="1:6" ht="15" customHeight="1" x14ac:dyDescent="0.2">
      <c r="A14" s="59" t="s">
        <v>2</v>
      </c>
      <c r="B14" s="3" t="s">
        <v>3</v>
      </c>
      <c r="C14" s="3"/>
      <c r="D14" s="3"/>
      <c r="E14" s="26"/>
    </row>
    <row r="15" spans="1:6" ht="25.5" x14ac:dyDescent="0.2">
      <c r="A15" s="104">
        <v>41487</v>
      </c>
      <c r="B15" s="105">
        <v>1500</v>
      </c>
      <c r="C15" s="2" t="s">
        <v>188</v>
      </c>
      <c r="D15" t="s">
        <v>185</v>
      </c>
      <c r="E15" t="s">
        <v>42</v>
      </c>
      <c r="F15"/>
    </row>
    <row r="16" spans="1:6" ht="15" customHeight="1" x14ac:dyDescent="0.2">
      <c r="A16" s="104">
        <v>41474</v>
      </c>
      <c r="B16" s="105">
        <v>500</v>
      </c>
      <c r="C16" s="2" t="s">
        <v>186</v>
      </c>
      <c r="D16" t="s">
        <v>187</v>
      </c>
      <c r="E16" t="s">
        <v>182</v>
      </c>
    </row>
    <row r="17" spans="1:5" x14ac:dyDescent="0.2">
      <c r="A17" s="52"/>
      <c r="B17" s="45"/>
      <c r="C17" s="45"/>
      <c r="D17" s="45"/>
      <c r="E17" s="53"/>
    </row>
    <row r="18" spans="1:5" x14ac:dyDescent="0.2">
      <c r="A18" s="52"/>
      <c r="B18" s="45"/>
      <c r="C18" s="45"/>
      <c r="D18" s="45"/>
      <c r="E18" s="53"/>
    </row>
    <row r="19" spans="1:5" x14ac:dyDescent="0.2">
      <c r="A19" s="52"/>
      <c r="B19" s="45"/>
      <c r="C19" s="45"/>
      <c r="D19" s="45"/>
      <c r="E19" s="53"/>
    </row>
    <row r="20" spans="1:5" x14ac:dyDescent="0.2">
      <c r="A20" s="52"/>
      <c r="B20" s="45"/>
      <c r="C20" s="45"/>
      <c r="D20" s="45"/>
      <c r="E20" s="53"/>
    </row>
    <row r="21" spans="1:5" x14ac:dyDescent="0.2">
      <c r="A21" s="52"/>
      <c r="B21" s="45"/>
      <c r="C21" s="45"/>
      <c r="D21" s="45"/>
      <c r="E21" s="53"/>
    </row>
    <row r="22" spans="1:5" ht="45" x14ac:dyDescent="0.2">
      <c r="A22" s="88" t="s">
        <v>16</v>
      </c>
      <c r="B22" s="106">
        <f>SUM(B6:B21)</f>
        <v>2048.94</v>
      </c>
      <c r="C22" s="47"/>
      <c r="D22" s="48"/>
      <c r="E22" s="87"/>
    </row>
    <row r="23" spans="1:5" x14ac:dyDescent="0.2">
      <c r="A23" s="52"/>
      <c r="B23" s="15" t="s">
        <v>29</v>
      </c>
      <c r="C23" s="45"/>
      <c r="D23" s="45"/>
      <c r="E23" s="53"/>
    </row>
    <row r="24" spans="1:5" x14ac:dyDescent="0.2">
      <c r="A24" s="52"/>
      <c r="B24" s="45"/>
      <c r="C24" s="45"/>
      <c r="D24" s="45"/>
      <c r="E24" s="53"/>
    </row>
    <row r="25" spans="1:5" x14ac:dyDescent="0.2">
      <c r="A25" s="52"/>
      <c r="B25" s="45"/>
      <c r="C25" s="45"/>
      <c r="D25" s="45"/>
      <c r="E25" s="53"/>
    </row>
    <row r="26" spans="1:5" x14ac:dyDescent="0.2">
      <c r="A26" s="52"/>
      <c r="B26" s="45"/>
      <c r="C26" s="45"/>
      <c r="D26" s="45"/>
      <c r="E26" s="53"/>
    </row>
    <row r="27" spans="1:5" x14ac:dyDescent="0.2">
      <c r="A27" s="52"/>
      <c r="B27" s="45"/>
      <c r="C27" s="45"/>
      <c r="D27" s="45"/>
      <c r="E27" s="53"/>
    </row>
    <row r="28" spans="1:5" x14ac:dyDescent="0.2">
      <c r="A28" s="52"/>
      <c r="B28" s="45"/>
      <c r="C28" s="45"/>
      <c r="D28" s="45"/>
      <c r="E28" s="53"/>
    </row>
    <row r="29" spans="1:5" x14ac:dyDescent="0.2">
      <c r="A29" s="52"/>
      <c r="B29" s="45"/>
      <c r="C29" s="45"/>
      <c r="D29" s="45"/>
      <c r="E29" s="53"/>
    </row>
    <row r="30" spans="1:5" ht="25.5" x14ac:dyDescent="0.2">
      <c r="A30" s="27" t="s">
        <v>30</v>
      </c>
      <c r="B30" s="45"/>
      <c r="C30" s="45"/>
      <c r="D30" s="45"/>
      <c r="E30" s="53"/>
    </row>
    <row r="31" spans="1:5" x14ac:dyDescent="0.2">
      <c r="A31" s="52"/>
      <c r="B31" s="45"/>
      <c r="C31" s="45"/>
      <c r="D31" s="45"/>
      <c r="E31" s="53"/>
    </row>
    <row r="32" spans="1:5" x14ac:dyDescent="0.2">
      <c r="A32" s="52"/>
      <c r="B32" s="45"/>
      <c r="C32" s="45"/>
      <c r="D32" s="45"/>
      <c r="E32" s="53"/>
    </row>
    <row r="33" spans="1:5" x14ac:dyDescent="0.2">
      <c r="A33" s="52"/>
      <c r="B33" s="45"/>
      <c r="C33" s="45"/>
      <c r="D33" s="45"/>
      <c r="E33" s="53"/>
    </row>
    <row r="34" spans="1:5" x14ac:dyDescent="0.2">
      <c r="A34" s="52"/>
      <c r="B34" s="45"/>
      <c r="C34" s="45"/>
      <c r="D34" s="45"/>
      <c r="E34" s="53"/>
    </row>
    <row r="35" spans="1:5" x14ac:dyDescent="0.2">
      <c r="A35" s="54"/>
      <c r="B35" s="38"/>
      <c r="C35" s="38"/>
      <c r="D35" s="38"/>
      <c r="E35" s="55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Allan Mainwaring</cp:lastModifiedBy>
  <cp:lastPrinted>2012-06-14T21:13:01Z</cp:lastPrinted>
  <dcterms:created xsi:type="dcterms:W3CDTF">2010-10-17T20:59:02Z</dcterms:created>
  <dcterms:modified xsi:type="dcterms:W3CDTF">2015-05-19T01:15:08Z</dcterms:modified>
</cp:coreProperties>
</file>